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<sst xmlns="http://schemas.openxmlformats.org/spreadsheetml/2006/main" count="149" uniqueCount="67">
  <si>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</si>
  <si>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</si>
  <si>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</si>
  <si>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</si>
  <si>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</si>
  <si>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</si>
  <si>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</si>
  <si>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</si>
  <si>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</si>
  <si>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</si>
  <si>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</si>
  <si>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</si>
  <si>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</si>
  <si>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</si>
  <si>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</si>
  <si>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</si>
  <si>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</si>
  <si>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</si>
  <si>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</si>
  <si>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</si>
  <si>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</si>
  <si>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</si>
  <si>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</si>
  <si>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</si>
  <si>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</si>
  <si>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</si>
  <si>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</si>
  <si>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</si>
  <si>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</si>
  <si>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</si>
  <si>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</si>
  <si>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</si>
  <si>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</si>
  <si>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</si>
  <si>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</si>
  <si>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</si>
  <si>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</si>
  <si>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</si>
  <si>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</si>
  <si>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</si>
  <si>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</si>
  <si>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</si>
  <si>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</si>
  <si>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</si>
  <si>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</si>
  <si>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</si>
  <si>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</si>
  <si>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</si>
  <si>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</si>
  <si>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</si>
  <si>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</si>
  <si>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</si>
  <si>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</si>
  <si>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</si>
  <si>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</si>
  <si>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</si>
  <si>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</si>
  <si>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</si>
  <si>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</si>
  <si>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</si>
  <si>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</si>
  <si>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</si>
  <si>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</si>
  <si>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</si>
  <si>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</si>
  <si>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</si>
  <si>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 xml:space="preserve"> FINANCIJSKI PLAN OSNOVNE ŠKOLE SOKOLOVAC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</si>
</sst>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66</v>
      </c>
      <c r="B3" s="135"/>
      <c r="C3" s="135"/>
      <c r="D3" s="135"/>
      <c r="E3" s="135"/>
      <c r="F3" s="135"/>
      <c r="G3" s="135"/>
      <c r="H3" s="135"/>
    </row>
    <row r="4" spans="1:8" s="48" customFormat="1" ht="26.25" customHeight="1">
      <c r="A4" s="135" t="s">
        <v>34</v>
      </c>
      <c r="B4" s="135"/>
      <c r="C4" s="135"/>
      <c r="D4" s="135"/>
      <c r="E4" s="135"/>
      <c r="F4" s="135"/>
      <c r="G4" s="136"/>
      <c r="H4" s="13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2" t="s">
        <v>58</v>
      </c>
      <c r="G6" s="132" t="s">
        <v>59</v>
      </c>
      <c r="H6" s="133" t="s">
        <v>60</v>
      </c>
      <c r="I6" s="57"/>
    </row>
    <row r="7" spans="1:9" ht="27.75" customHeight="1">
      <c r="A7" s="137" t="s">
        <v>36</v>
      </c>
      <c r="B7" s="138"/>
      <c r="C7" s="138"/>
      <c r="D7" s="138"/>
      <c r="E7" s="139"/>
      <c r="F7" s="71">
        <f>+F8+F9</f>
        <v>6941000</v>
      </c>
      <c r="G7" s="71">
        <f>G8+G9</f>
        <v>7036200</v>
      </c>
      <c r="H7" s="71">
        <f>+H8+H9</f>
        <v>7288600</v>
      </c>
      <c r="I7" s="69"/>
    </row>
    <row r="8" spans="1:8" ht="22.5" customHeight="1">
      <c r="A8" s="140" t="s">
        <v>0</v>
      </c>
      <c r="B8" s="141"/>
      <c r="C8" s="141"/>
      <c r="D8" s="141"/>
      <c r="E8" s="142"/>
      <c r="F8" s="74">
        <v>6940000</v>
      </c>
      <c r="G8" s="74">
        <v>7035200</v>
      </c>
      <c r="H8" s="74">
        <v>7287600</v>
      </c>
    </row>
    <row r="9" spans="1:8" ht="22.5" customHeight="1">
      <c r="A9" s="143" t="s">
        <v>38</v>
      </c>
      <c r="B9" s="142"/>
      <c r="C9" s="142"/>
      <c r="D9" s="142"/>
      <c r="E9" s="142"/>
      <c r="F9" s="74">
        <v>1000</v>
      </c>
      <c r="G9" s="74">
        <v>1000</v>
      </c>
      <c r="H9" s="74">
        <v>1000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6937000</v>
      </c>
      <c r="G10" s="71">
        <f>+G11+G12</f>
        <v>7036200</v>
      </c>
      <c r="H10" s="71">
        <f>+H11+H12</f>
        <v>7288600</v>
      </c>
    </row>
    <row r="11" spans="1:10" ht="22.5" customHeight="1">
      <c r="A11" s="144" t="s">
        <v>1</v>
      </c>
      <c r="B11" s="141"/>
      <c r="C11" s="141"/>
      <c r="D11" s="141"/>
      <c r="E11" s="145"/>
      <c r="F11" s="74">
        <v>6693500</v>
      </c>
      <c r="G11" s="74">
        <v>6784700</v>
      </c>
      <c r="H11" s="59">
        <v>7028100</v>
      </c>
      <c r="I11" s="38"/>
      <c r="J11" s="38"/>
    </row>
    <row r="12" spans="1:10" ht="22.5" customHeight="1">
      <c r="A12" s="146" t="s">
        <v>40</v>
      </c>
      <c r="B12" s="142"/>
      <c r="C12" s="142"/>
      <c r="D12" s="142"/>
      <c r="E12" s="142"/>
      <c r="F12" s="58">
        <v>243500</v>
      </c>
      <c r="G12" s="58">
        <v>251500</v>
      </c>
      <c r="H12" s="59">
        <v>260500</v>
      </c>
      <c r="I12" s="38"/>
      <c r="J12" s="38"/>
    </row>
    <row r="13" spans="1:10" ht="22.5" customHeight="1">
      <c r="A13" s="147" t="s">
        <v>2</v>
      </c>
      <c r="B13" s="138"/>
      <c r="C13" s="138"/>
      <c r="D13" s="138"/>
      <c r="E13" s="138"/>
      <c r="F13" s="72">
        <f>+F7-F10</f>
        <v>4000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5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51"/>
      <c r="B15" s="52"/>
      <c r="C15" s="52"/>
      <c r="D15" s="53"/>
      <c r="E15" s="54"/>
      <c r="F15" s="55" t="s">
        <v>58</v>
      </c>
      <c r="G15" s="55" t="s">
        <v>59</v>
      </c>
      <c r="H15" s="56" t="s">
        <v>60</v>
      </c>
      <c r="J15" s="38"/>
    </row>
    <row r="16" spans="1:10" ht="30.75" customHeight="1">
      <c r="A16" s="150" t="s">
        <v>64</v>
      </c>
      <c r="B16" s="151"/>
      <c r="C16" s="151"/>
      <c r="D16" s="151"/>
      <c r="E16" s="152"/>
      <c r="F16" s="75">
        <v>-4000</v>
      </c>
      <c r="G16" s="75"/>
      <c r="H16" s="76"/>
      <c r="J16" s="38"/>
    </row>
    <row r="17" spans="1:10" ht="34.5" customHeight="1">
      <c r="A17" s="153" t="s">
        <v>65</v>
      </c>
      <c r="B17" s="154"/>
      <c r="C17" s="154"/>
      <c r="D17" s="154"/>
      <c r="E17" s="155"/>
      <c r="F17" s="77">
        <v>-4000</v>
      </c>
      <c r="G17" s="77"/>
      <c r="H17" s="72"/>
      <c r="J17" s="38"/>
    </row>
    <row r="18" spans="1:10" s="43" customFormat="1" ht="25.5" customHeight="1">
      <c r="A18" s="158"/>
      <c r="B18" s="148"/>
      <c r="C18" s="148"/>
      <c r="D18" s="148"/>
      <c r="E18" s="148"/>
      <c r="F18" s="149"/>
      <c r="G18" s="149"/>
      <c r="H18" s="14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58</v>
      </c>
      <c r="G19" s="55" t="s">
        <v>59</v>
      </c>
      <c r="H19" s="56" t="s">
        <v>60</v>
      </c>
      <c r="J19" s="78"/>
      <c r="K19" s="78"/>
    </row>
    <row r="20" spans="1:10" s="43" customFormat="1" ht="22.5" customHeight="1">
      <c r="A20" s="140" t="s">
        <v>3</v>
      </c>
      <c r="B20" s="141"/>
      <c r="C20" s="141"/>
      <c r="D20" s="141"/>
      <c r="E20" s="141"/>
      <c r="F20" s="58"/>
      <c r="G20" s="58"/>
      <c r="H20" s="58"/>
      <c r="J20" s="78"/>
    </row>
    <row r="21" spans="1:8" s="43" customFormat="1" ht="33.75" customHeight="1">
      <c r="A21" s="140" t="s">
        <v>4</v>
      </c>
      <c r="B21" s="141"/>
      <c r="C21" s="141"/>
      <c r="D21" s="141"/>
      <c r="E21" s="141"/>
      <c r="F21" s="58"/>
      <c r="G21" s="58"/>
      <c r="H21" s="58"/>
    </row>
    <row r="22" spans="1:11" s="43" customFormat="1" ht="22.5" customHeight="1">
      <c r="A22" s="147" t="s">
        <v>5</v>
      </c>
      <c r="B22" s="138"/>
      <c r="C22" s="138"/>
      <c r="D22" s="138"/>
      <c r="E22" s="13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8"/>
      <c r="B23" s="148"/>
      <c r="C23" s="148"/>
      <c r="D23" s="148"/>
      <c r="E23" s="148"/>
      <c r="F23" s="149"/>
      <c r="G23" s="149"/>
      <c r="H23" s="149"/>
    </row>
    <row r="24" spans="1:8" s="43" customFormat="1" ht="22.5" customHeight="1">
      <c r="A24" s="144" t="s">
        <v>6</v>
      </c>
      <c r="B24" s="141"/>
      <c r="C24" s="141"/>
      <c r="D24" s="141"/>
      <c r="E24" s="14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6" t="s">
        <v>41</v>
      </c>
      <c r="B26" s="157"/>
      <c r="C26" s="157"/>
      <c r="D26" s="157"/>
      <c r="E26" s="157"/>
      <c r="F26" s="157"/>
      <c r="G26" s="157"/>
      <c r="H26" s="15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J4" sqref="J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42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59">
        <f>B16+C16+D16+E16+F16+G16+H16</f>
        <v>0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55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56</v>
      </c>
      <c r="B30" s="159">
        <f>B29+C29+D29+E29+F29+G29+H29</f>
        <v>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61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62</v>
      </c>
      <c r="B43" s="159">
        <f>B42+C42+D42+E42+F42+G42+H42</f>
        <v>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G87" sqref="G8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47</v>
      </c>
      <c r="B7" s="98" t="s">
        <v>51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45</v>
      </c>
      <c r="B8" s="98" t="s">
        <v>52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49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46</v>
      </c>
      <c r="B21" s="98" t="s">
        <v>53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49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54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48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57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47</v>
      </c>
      <c r="B47" s="98" t="s">
        <v>51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45</v>
      </c>
      <c r="B48" s="98" t="s">
        <v>52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49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46</v>
      </c>
      <c r="B54" s="98" t="s">
        <v>53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49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63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47</v>
      </c>
      <c r="B65" s="98" t="s">
        <v>51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45</v>
      </c>
      <c r="B66" s="98" t="s">
        <v>52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49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46</v>
      </c>
      <c r="B72" s="98" t="s">
        <v>53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49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2021-11-17T07:47:56Z</cp:lastPrinted>
  <dcterms:created xsi:type="dcterms:W3CDTF">2013-09-11T11:00:21Z</dcterms:created>
  <dcterms:modified xsi:type="dcterms:W3CDTF">2021-12-13T10:35:39Z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