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20" windowHeight="7752" activeTab="0"/>
  </bookViews>
  <sheets>
    <sheet name="FP 2016 sa proj 2017-2018" sheetId="1" r:id="rId1"/>
  </sheets>
  <definedNames>
    <definedName name="_xlnm.Print_Titles" localSheetId="0">'FP 2016 sa proj 2017-2018'!$1:$2</definedName>
  </definedNames>
  <calcPr fullCalcOnLoad="1"/>
</workbook>
</file>

<file path=xl/sharedStrings.xml><?xml version="1.0" encoding="utf-8"?>
<sst xmlns="http://schemas.openxmlformats.org/spreadsheetml/2006/main" count="173" uniqueCount="104">
  <si>
    <t>Šifra</t>
  </si>
  <si>
    <t>Naziv</t>
  </si>
  <si>
    <t>Vlastiti prihodi</t>
  </si>
  <si>
    <t>UKUPNO Rashodi/Izdaci</t>
  </si>
  <si>
    <t>Državni proračun</t>
  </si>
  <si>
    <t>A530</t>
  </si>
  <si>
    <t>Plaće za zaposlene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</si>
  <si>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</si>
  <si>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</si>
  <si>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</si>
  <si>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</si>
  <si>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</si>
  <si>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</si>
  <si>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</si>
  <si>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P1030</t>
  </si>
  <si>
    <t>Zakonski standard u osnovnom školstvu</t>
  </si>
  <si>
    <t>A100052</t>
  </si>
  <si>
    <t>Odgojnoobrazovno, administrativno i tehničko osoblje</t>
  </si>
  <si>
    <t>Izvor 1.</t>
  </si>
  <si>
    <t>Opći prihodi i primici</t>
  </si>
  <si>
    <t>Izvor 1.2.</t>
  </si>
  <si>
    <t>Prihodi od poreza za decentralizirane funkcije</t>
  </si>
  <si>
    <t>Rashodi za usluge</t>
  </si>
  <si>
    <t>Ostali nespomenuti rashodi poslovanja</t>
  </si>
  <si>
    <t>Financijski rashodi</t>
  </si>
  <si>
    <t>Ostali financijski rashodi</t>
  </si>
  <si>
    <t xml:space="preserve">Izvor 5. </t>
  </si>
  <si>
    <t>Pomoći</t>
  </si>
  <si>
    <t>Izvor 5.4.</t>
  </si>
  <si>
    <t>Pomoći izravnanja za decentralizirane funkcije</t>
  </si>
  <si>
    <t>Rashodi za materijal i energiju</t>
  </si>
  <si>
    <t>Rashodi za nabave nefinancijske imovine</t>
  </si>
  <si>
    <t>Rashodi za nabavu nefinancijske imovine</t>
  </si>
  <si>
    <t>Rashodi za nabavu proizvedene dugotrajne imovine</t>
  </si>
  <si>
    <t>A100053</t>
  </si>
  <si>
    <t>Županijske javne potrebe u osnovnom školstvu</t>
  </si>
  <si>
    <t>Izvor 1.1.</t>
  </si>
  <si>
    <t>Prihodi od poreza za redovnu djelatnost</t>
  </si>
  <si>
    <t>Rashodi poslovanja</t>
  </si>
  <si>
    <t>Rashodi za materijal i usluge</t>
  </si>
  <si>
    <t xml:space="preserve">Izvor 3. </t>
  </si>
  <si>
    <t>Izvor 3.1.</t>
  </si>
  <si>
    <t>Vlastiti prihodi-proračunski korisnik</t>
  </si>
  <si>
    <t>Izvor 5.5.</t>
  </si>
  <si>
    <t>Pomoći iz proračuna-proračunski korisnici</t>
  </si>
  <si>
    <t>A10053</t>
  </si>
  <si>
    <t>Knjige, umjetnička djela i ostale izložbene vrijednosti</t>
  </si>
  <si>
    <t>PROJEKCIJA PLANA ZA 2017.</t>
  </si>
  <si>
    <t>Plaće(pomagači)</t>
  </si>
  <si>
    <t>Doiprinosi na plaće(pomagači)</t>
  </si>
  <si>
    <t>Naknade troškova zaposlenima(pomagači)</t>
  </si>
  <si>
    <t>ostali nespomenuti rashodi poslovanja</t>
  </si>
  <si>
    <t>Izvor1.7.</t>
  </si>
  <si>
    <t>Ostali nespomenuti prihodi</t>
  </si>
  <si>
    <t>županijski proračun-zakonski standard-2016</t>
  </si>
  <si>
    <t>županijski proračun-iznad standarda-2016</t>
  </si>
  <si>
    <t>Vlastiti prihodi proračunski korisnici-2016</t>
  </si>
  <si>
    <t>ostali nespomenuti prihodi-OŠ 2016 (kuhinja, izleti, testovi)</t>
  </si>
  <si>
    <t>ostali nespomenuti prihodi-HZZO i ostalo (volonteri) 2016</t>
  </si>
  <si>
    <t>tekuće donacije-Udruga Invalida 2016 (kuhinja)</t>
  </si>
  <si>
    <t>prihodi od prodaje proizvedne imovine-stanovi 2016</t>
  </si>
  <si>
    <t>pomoći iz proračuna-županijska str vijeća 2016</t>
  </si>
  <si>
    <t>UKUPNO 2016</t>
  </si>
  <si>
    <t>PROJEKCIJA PLANA ZA 2018.</t>
  </si>
  <si>
    <t>Ostali nespomenuti rshodi poslovanja</t>
  </si>
  <si>
    <t>Izvor</t>
  </si>
  <si>
    <t>4.5. Ostali nespomenuti prihodi-Osnovne škole (kuhinja,testovi,izleti i drugo)</t>
  </si>
  <si>
    <t>Izvor 4.7.</t>
  </si>
  <si>
    <t>Ostali nespomenuti prihodi-HZZO i ostalo</t>
  </si>
  <si>
    <t>Naknade ostalih troškova</t>
  </si>
  <si>
    <t>Izvor 6.3.</t>
  </si>
  <si>
    <t>Izvor 7.6.</t>
  </si>
  <si>
    <t xml:space="preserve">Prihodi od prodaje proizvedene imovine </t>
  </si>
  <si>
    <t>OŠ SOKOLOVAC</t>
  </si>
  <si>
    <t>K100026</t>
  </si>
  <si>
    <t>Dodatna ulagajna u OŠ</t>
  </si>
  <si>
    <t>Rashodi za dodatna ulaganja na nefinancijskoj imovini</t>
  </si>
  <si>
    <t>pomoći iz proračuna-proračunski korisnici 2016(općina)</t>
  </si>
  <si>
    <t>Tekuće donacije-Udruga Invalida</t>
  </si>
  <si>
    <t>Pomoći iz proračuna-predškolski odgoj</t>
  </si>
  <si>
    <t>Pomoći iz proračuna-proračunski korisnici-Općina</t>
  </si>
  <si>
    <t>Dodatna ulaganja na građevinskim objektima</t>
  </si>
  <si>
    <t>A100127</t>
  </si>
  <si>
    <t>Predškolski odgoj</t>
  </si>
  <si>
    <t>Pomoći iz proračuna-proračunski korisnici-Općina - MŠ</t>
  </si>
  <si>
    <t>Plaće</t>
  </si>
  <si>
    <t>A100136</t>
  </si>
  <si>
    <t>Županijska stručna vijeća u OŠ-Agencija</t>
  </si>
  <si>
    <t>AK100029</t>
  </si>
  <si>
    <t>Opremanje OŠ</t>
  </si>
  <si>
    <t>Izvor 4.5.</t>
  </si>
  <si>
    <t>Ostali nespomenuti prihodi-OŠ-zakasnine</t>
  </si>
  <si>
    <t>AK100085</t>
  </si>
  <si>
    <t>Opremanje u predškolskom odgoju</t>
  </si>
  <si>
    <t>Pomoći iz proračuna-proračunski korisnici-Općina MŠ</t>
  </si>
  <si>
    <t>Oprema za MŠ</t>
  </si>
  <si>
    <t>Računovođa:</t>
  </si>
  <si>
    <t>Jasenka Bedenek</t>
  </si>
  <si>
    <t>Ravnatelj:</t>
  </si>
  <si>
    <t>Saša Korkut,prof.</t>
  </si>
  <si>
    <t>KLASA: 400-01/15-01/02</t>
  </si>
  <si>
    <t>U Sokolovcu, 11.02.2016.</t>
  </si>
  <si>
    <t>URBROJ: 2137-33-01-16-03</t>
  </si>
  <si>
    <t>I. IZMJENE PLANA RASHODA I IZDATAKA  PRORAČUNA ZA 2016. sa projekcijama za 2017. i 218. godinu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</si>
</sst>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??_-;_-@_-"/>
    <numFmt numFmtId="165" formatCode="_-* #,##0.00_-;\-* #,##0.00_-;_-* &quot;-&quot;??_-;_-@_-"/>
    <numFmt numFmtId="166" formatCode="_-* #,##0.000_-;\-* #,##0.000_-;_-* &quot;-&quot;??_-;_-@_-"/>
    <numFmt numFmtId="167" formatCode="_-* #,##0.0_-;\-* #,##0.0_-;_-* &quot;-&quot;??_-;_-@_-"/>
    <numFmt numFmtId="168" formatCode="_-* #,##0.0\ _k_n_-;\-* #,##0.0\ _k_n_-;_-* &quot;-&quot;??\ _k_n_-;_-@_-"/>
    <numFmt numFmtId="169" formatCode="_-* #,##0\ _k_n_-;\-* #,##0\ _k_n_-;_-* &quot;-&quot;??\ _k_n_-;_-@_-"/>
    <numFmt numFmtId="170" formatCode="[$-41A]d\.\ mmmm\ yyyy\."/>
    <numFmt numFmtId="171" formatCode="0.0"/>
  </numFmts>
  <fonts count="50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.85"/>
      <color indexed="8"/>
      <name val="Times New Roman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33" fillId="34" borderId="1" applyNumberFormat="0" applyFont="0" applyAlignment="0" applyProtection="0"/>
    <xf numFmtId="0" fontId="12" fillId="35" borderId="2" applyNumberFormat="0" applyAlignment="0" applyProtection="0"/>
    <xf numFmtId="0" fontId="13" fillId="36" borderId="3" applyNumberFormat="0" applyAlignment="0" applyProtection="0"/>
    <xf numFmtId="0" fontId="35" fillId="3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13" borderId="2" applyNumberFormat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6" fillId="44" borderId="7" applyNumberFormat="0" applyAlignment="0" applyProtection="0"/>
    <xf numFmtId="0" fontId="37" fillId="44" borderId="8" applyNumberFormat="0" applyAlignment="0" applyProtection="0"/>
    <xf numFmtId="0" fontId="20" fillId="0" borderId="9" applyNumberFormat="0" applyFill="0" applyAlignment="0" applyProtection="0"/>
    <xf numFmtId="0" fontId="38" fillId="4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2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43" fillId="46" borderId="0" applyNumberFormat="0" applyBorder="0" applyAlignment="0" applyProtection="0"/>
    <xf numFmtId="0" fontId="0" fillId="4" borderId="13" applyNumberFormat="0" applyFont="0" applyAlignment="0" applyProtection="0"/>
    <xf numFmtId="0" fontId="22" fillId="35" borderId="14" applyNumberFormat="0" applyAlignment="0" applyProtection="0"/>
    <xf numFmtId="9" fontId="33" fillId="0" borderId="0" applyFont="0" applyFill="0" applyBorder="0" applyAlignment="0" applyProtection="0"/>
    <xf numFmtId="0" fontId="44" fillId="0" borderId="15" applyNumberFormat="0" applyFill="0" applyAlignment="0" applyProtection="0"/>
    <xf numFmtId="0" fontId="45" fillId="47" borderId="1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8" fillId="0" borderId="18" applyNumberFormat="0" applyFill="0" applyAlignment="0" applyProtection="0"/>
    <xf numFmtId="0" fontId="49" fillId="48" borderId="8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1" fontId="33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4" fillId="35" borderId="19" xfId="0" applyNumberFormat="1" applyFont="1" applyFill="1" applyBorder="1" applyAlignment="1" applyProtection="1">
      <alignment horizontal="center" vertical="center" wrapText="1"/>
      <protection/>
    </xf>
    <xf numFmtId="0" fontId="4" fillId="35" borderId="20" xfId="0" applyNumberFormat="1" applyFont="1" applyFill="1" applyBorder="1" applyAlignment="1" applyProtection="1">
      <alignment horizontal="center" vertical="center" wrapText="1"/>
      <protection/>
    </xf>
    <xf numFmtId="0" fontId="5" fillId="35" borderId="21" xfId="0" applyNumberFormat="1" applyFont="1" applyFill="1" applyBorder="1" applyAlignment="1" applyProtection="1">
      <alignment horizontal="center" vertical="center" wrapText="1"/>
      <protection/>
    </xf>
    <xf numFmtId="0" fontId="4" fillId="35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center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5" fillId="0" borderId="21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wrapText="1"/>
      <protection/>
    </xf>
    <xf numFmtId="164" fontId="5" fillId="0" borderId="21" xfId="100" applyNumberFormat="1" applyFont="1" applyFill="1" applyBorder="1" applyAlignment="1" applyProtection="1">
      <alignment/>
      <protection/>
    </xf>
    <xf numFmtId="164" fontId="5" fillId="0" borderId="21" xfId="0" applyNumberFormat="1" applyFont="1" applyFill="1" applyBorder="1" applyAlignment="1" applyProtection="1">
      <alignment/>
      <protection/>
    </xf>
    <xf numFmtId="164" fontId="3" fillId="0" borderId="21" xfId="0" applyNumberFormat="1" applyFont="1" applyFill="1" applyBorder="1" applyAlignment="1" applyProtection="1">
      <alignment/>
      <protection/>
    </xf>
    <xf numFmtId="0" fontId="5" fillId="0" borderId="21" xfId="0" applyNumberFormat="1" applyFont="1" applyFill="1" applyBorder="1" applyAlignment="1" applyProtection="1">
      <alignment horizontal="left"/>
      <protection/>
    </xf>
    <xf numFmtId="0" fontId="3" fillId="0" borderId="21" xfId="0" applyNumberFormat="1" applyFont="1" applyFill="1" applyBorder="1" applyAlignment="1" applyProtection="1">
      <alignment horizontal="center"/>
      <protection/>
    </xf>
    <xf numFmtId="164" fontId="3" fillId="0" borderId="21" xfId="10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wrapText="1"/>
      <protection/>
    </xf>
    <xf numFmtId="0" fontId="9" fillId="35" borderId="0" xfId="0" applyNumberFormat="1" applyFont="1" applyFill="1" applyBorder="1" applyAlignment="1" applyProtection="1">
      <alignment horizontal="center"/>
      <protection/>
    </xf>
    <xf numFmtId="0" fontId="8" fillId="35" borderId="0" xfId="0" applyNumberFormat="1" applyFont="1" applyFill="1" applyBorder="1" applyAlignment="1" applyProtection="1">
      <alignment wrapText="1"/>
      <protection/>
    </xf>
    <xf numFmtId="0" fontId="8" fillId="35" borderId="0" xfId="0" applyNumberFormat="1" applyFont="1" applyFill="1" applyBorder="1" applyAlignment="1" applyProtection="1">
      <alignment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3" fontId="3" fillId="0" borderId="21" xfId="0" applyNumberFormat="1" applyFont="1" applyFill="1" applyBorder="1" applyAlignment="1" applyProtection="1">
      <alignment/>
      <protection/>
    </xf>
    <xf numFmtId="3" fontId="5" fillId="0" borderId="21" xfId="0" applyNumberFormat="1" applyFont="1" applyFill="1" applyBorder="1" applyAlignment="1" applyProtection="1">
      <alignment/>
      <protection/>
    </xf>
    <xf numFmtId="0" fontId="25" fillId="35" borderId="21" xfId="0" applyNumberFormat="1" applyFont="1" applyFill="1" applyBorder="1" applyAlignment="1" applyProtection="1">
      <alignment horizontal="center" vertical="center" wrapText="1"/>
      <protection/>
    </xf>
    <xf numFmtId="1" fontId="5" fillId="0" borderId="21" xfId="0" applyNumberFormat="1" applyFont="1" applyFill="1" applyBorder="1" applyAlignment="1" applyProtection="1">
      <alignment/>
      <protection/>
    </xf>
    <xf numFmtId="3" fontId="3" fillId="0" borderId="21" xfId="0" applyNumberFormat="1" applyFont="1" applyFill="1" applyBorder="1" applyAlignment="1" applyProtection="1">
      <alignment wrapText="1"/>
      <protection/>
    </xf>
    <xf numFmtId="3" fontId="5" fillId="0" borderId="21" xfId="0" applyNumberFormat="1" applyFont="1" applyFill="1" applyBorder="1" applyAlignment="1" applyProtection="1">
      <alignment wrapText="1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0" fontId="3" fillId="35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utput" xfId="87"/>
    <cellStyle name="Percent" xfId="88"/>
    <cellStyle name="Povezana ćelija" xfId="89"/>
    <cellStyle name="Provjera ćelije" xfId="90"/>
    <cellStyle name="Tekst objašnjenja" xfId="91"/>
    <cellStyle name="Tekst upozorenja" xfId="92"/>
    <cellStyle name="Title" xfId="93"/>
    <cellStyle name="Total" xfId="94"/>
    <cellStyle name="Ukupni zbroj" xfId="95"/>
    <cellStyle name="Unos" xfId="96"/>
    <cellStyle name="Currency" xfId="97"/>
    <cellStyle name="Currency [0]" xfId="98"/>
    <cellStyle name="Warning Text" xfId="99"/>
    <cellStyle name="Comma" xfId="100"/>
    <cellStyle name="Comma [0]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2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9.140625" style="22" customWidth="1"/>
    <col min="2" max="2" width="34.421875" style="23" customWidth="1"/>
    <col min="3" max="3" width="13.57421875" style="23" customWidth="1"/>
    <col min="4" max="4" width="12.28125" style="24" customWidth="1"/>
    <col min="5" max="5" width="11.421875" style="24" bestFit="1" customWidth="1"/>
    <col min="6" max="8" width="11.57421875" style="24" customWidth="1"/>
    <col min="9" max="9" width="12.8515625" style="24" customWidth="1"/>
    <col min="10" max="12" width="11.7109375" style="24" customWidth="1"/>
    <col min="13" max="13" width="10.57421875" style="24" customWidth="1"/>
    <col min="14" max="14" width="11.00390625" style="24" customWidth="1"/>
    <col min="15" max="16" width="12.8515625" style="24" bestFit="1" customWidth="1"/>
    <col min="17" max="16384" width="11.421875" style="1" customWidth="1"/>
  </cols>
  <sheetData>
    <row r="1" spans="1:16" ht="24" customHeight="1">
      <c r="A1" s="34" t="s">
        <v>103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s="6" customFormat="1" ht="66">
      <c r="A2" s="2" t="s">
        <v>0</v>
      </c>
      <c r="B2" s="3" t="s">
        <v>1</v>
      </c>
      <c r="C2" s="3" t="s">
        <v>4</v>
      </c>
      <c r="D2" s="33" t="s">
        <v>54</v>
      </c>
      <c r="E2" s="5" t="s">
        <v>55</v>
      </c>
      <c r="F2" s="5" t="s">
        <v>56</v>
      </c>
      <c r="G2" s="5" t="s">
        <v>57</v>
      </c>
      <c r="H2" s="5" t="s">
        <v>58</v>
      </c>
      <c r="I2" s="5" t="s">
        <v>77</v>
      </c>
      <c r="J2" s="5" t="s">
        <v>59</v>
      </c>
      <c r="K2" s="5" t="s">
        <v>60</v>
      </c>
      <c r="L2" s="5" t="s">
        <v>79</v>
      </c>
      <c r="M2" s="5" t="s">
        <v>61</v>
      </c>
      <c r="N2" s="28" t="s">
        <v>62</v>
      </c>
      <c r="O2" s="4" t="s">
        <v>47</v>
      </c>
      <c r="P2" s="4" t="s">
        <v>63</v>
      </c>
    </row>
    <row r="3" spans="1:16" ht="12.75">
      <c r="A3" s="7"/>
      <c r="B3" s="32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s="6" customFormat="1" ht="12.75">
      <c r="A4" s="11"/>
      <c r="B4" s="12" t="s">
        <v>73</v>
      </c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12.75">
      <c r="A5" s="11"/>
      <c r="B5" s="14" t="s">
        <v>3</v>
      </c>
      <c r="C5" s="31">
        <v>4669000</v>
      </c>
      <c r="D5" s="15">
        <v>244296</v>
      </c>
      <c r="E5" s="15">
        <f>(E42)</f>
        <v>87500</v>
      </c>
      <c r="F5" s="16">
        <f>F56+F74</f>
        <v>3900</v>
      </c>
      <c r="G5" s="16">
        <v>137000</v>
      </c>
      <c r="H5" s="16">
        <v>13500</v>
      </c>
      <c r="I5" s="16">
        <v>63500</v>
      </c>
      <c r="J5" s="16">
        <v>29400</v>
      </c>
      <c r="K5" s="16">
        <v>2000</v>
      </c>
      <c r="L5" s="16">
        <v>43000</v>
      </c>
      <c r="M5" s="16">
        <v>3000</v>
      </c>
      <c r="N5" s="16">
        <v>5296096</v>
      </c>
      <c r="O5" s="16">
        <v>5292826</v>
      </c>
      <c r="P5" s="16">
        <v>5292826</v>
      </c>
    </row>
    <row r="6" spans="1:16" s="6" customFormat="1" ht="12.75">
      <c r="A6" s="11"/>
      <c r="B6" s="14" t="s">
        <v>4</v>
      </c>
      <c r="C6" s="14"/>
      <c r="D6" s="13"/>
      <c r="E6" s="13"/>
      <c r="F6" s="13"/>
      <c r="G6" s="13"/>
      <c r="H6" s="13"/>
      <c r="I6" s="13"/>
      <c r="J6" s="13"/>
      <c r="K6" s="13"/>
      <c r="L6" s="13"/>
      <c r="M6" s="13"/>
      <c r="N6" s="16"/>
      <c r="O6" s="16"/>
      <c r="P6" s="16"/>
    </row>
    <row r="7" spans="1:16" s="6" customFormat="1" ht="12.75" customHeight="1">
      <c r="A7" s="18" t="s">
        <v>5</v>
      </c>
      <c r="B7" s="14" t="s">
        <v>6</v>
      </c>
      <c r="C7" s="31">
        <v>4669000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6">
        <v>4669000</v>
      </c>
      <c r="O7" s="16">
        <v>4669000</v>
      </c>
      <c r="P7" s="16">
        <v>4669000</v>
      </c>
    </row>
    <row r="8" spans="1:16" s="6" customFormat="1" ht="12.75">
      <c r="A8" s="11">
        <v>3</v>
      </c>
      <c r="B8" s="14" t="s">
        <v>7</v>
      </c>
      <c r="C8" s="31">
        <v>4669000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6">
        <v>4669000</v>
      </c>
      <c r="O8" s="16">
        <v>4669000</v>
      </c>
      <c r="P8" s="16">
        <v>4669000</v>
      </c>
    </row>
    <row r="9" spans="1:16" s="6" customFormat="1" ht="12.75">
      <c r="A9" s="11">
        <v>31</v>
      </c>
      <c r="B9" s="14" t="s">
        <v>8</v>
      </c>
      <c r="C9" s="31">
        <v>4458000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6">
        <v>4458000</v>
      </c>
      <c r="O9" s="16">
        <v>4458000</v>
      </c>
      <c r="P9" s="16">
        <v>4458000</v>
      </c>
    </row>
    <row r="10" spans="1:16" ht="12.75">
      <c r="A10" s="19">
        <v>311</v>
      </c>
      <c r="B10" s="9" t="s">
        <v>9</v>
      </c>
      <c r="C10" s="30">
        <v>3700000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7">
        <v>3700000</v>
      </c>
      <c r="O10" s="10"/>
      <c r="P10" s="20"/>
    </row>
    <row r="11" spans="1:16" ht="12.75">
      <c r="A11" s="19">
        <v>312</v>
      </c>
      <c r="B11" s="9" t="s">
        <v>10</v>
      </c>
      <c r="C11" s="30">
        <v>128000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7">
        <v>128000</v>
      </c>
      <c r="O11" s="10"/>
      <c r="P11" s="20"/>
    </row>
    <row r="12" spans="1:16" ht="12.75">
      <c r="A12" s="19">
        <v>313</v>
      </c>
      <c r="B12" s="9" t="s">
        <v>11</v>
      </c>
      <c r="C12" s="30">
        <v>630000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7">
        <v>630000</v>
      </c>
      <c r="O12" s="10"/>
      <c r="P12" s="20"/>
    </row>
    <row r="13" spans="1:16" s="6" customFormat="1" ht="12.75">
      <c r="A13" s="11">
        <v>32</v>
      </c>
      <c r="B13" s="14" t="s">
        <v>12</v>
      </c>
      <c r="C13" s="31">
        <v>211000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6">
        <v>211000</v>
      </c>
      <c r="O13" s="16">
        <v>211000</v>
      </c>
      <c r="P13" s="16">
        <v>211000</v>
      </c>
    </row>
    <row r="14" spans="1:16" ht="12.75">
      <c r="A14" s="19">
        <v>321</v>
      </c>
      <c r="B14" s="9" t="s">
        <v>13</v>
      </c>
      <c r="C14" s="30">
        <v>200000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7">
        <v>200000</v>
      </c>
      <c r="O14" s="10"/>
      <c r="P14" s="10"/>
    </row>
    <row r="15" spans="1:16" ht="12.75">
      <c r="A15" s="19">
        <v>329</v>
      </c>
      <c r="B15" s="9" t="s">
        <v>51</v>
      </c>
      <c r="C15" s="30">
        <v>11000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7">
        <v>11000</v>
      </c>
      <c r="O15" s="10"/>
      <c r="P15" s="10"/>
    </row>
    <row r="16" spans="1:16" ht="16.5" customHeight="1">
      <c r="A16" s="11" t="s">
        <v>14</v>
      </c>
      <c r="B16" s="9" t="s">
        <v>15</v>
      </c>
      <c r="C16" s="9"/>
      <c r="D16" s="16">
        <v>60200</v>
      </c>
      <c r="E16" s="10"/>
      <c r="F16" s="10"/>
      <c r="G16" s="10"/>
      <c r="H16" s="10"/>
      <c r="I16" s="10"/>
      <c r="J16" s="10"/>
      <c r="K16" s="10"/>
      <c r="L16" s="10"/>
      <c r="M16" s="10"/>
      <c r="N16" s="16">
        <v>60200</v>
      </c>
      <c r="O16" s="16">
        <v>60200</v>
      </c>
      <c r="P16" s="16">
        <v>60200</v>
      </c>
    </row>
    <row r="17" spans="1:16" s="6" customFormat="1" ht="24" customHeight="1">
      <c r="A17" s="18" t="s">
        <v>16</v>
      </c>
      <c r="B17" s="14" t="s">
        <v>17</v>
      </c>
      <c r="C17" s="14"/>
      <c r="D17" s="16">
        <f>D18</f>
        <v>60200</v>
      </c>
      <c r="E17" s="13"/>
      <c r="F17" s="13"/>
      <c r="G17" s="13"/>
      <c r="H17" s="13"/>
      <c r="I17" s="13"/>
      <c r="J17" s="13"/>
      <c r="K17" s="13"/>
      <c r="L17" s="13"/>
      <c r="M17" s="13"/>
      <c r="N17" s="16">
        <v>60200</v>
      </c>
      <c r="O17" s="16">
        <v>60200</v>
      </c>
      <c r="P17" s="16">
        <v>60200</v>
      </c>
    </row>
    <row r="18" spans="1:16" s="6" customFormat="1" ht="18" customHeight="1">
      <c r="A18" s="18" t="s">
        <v>18</v>
      </c>
      <c r="B18" s="14" t="s">
        <v>19</v>
      </c>
      <c r="C18" s="14"/>
      <c r="D18" s="16">
        <f>D19</f>
        <v>60200</v>
      </c>
      <c r="E18" s="13"/>
      <c r="F18" s="13"/>
      <c r="G18" s="13"/>
      <c r="H18" s="13"/>
      <c r="I18" s="13"/>
      <c r="J18" s="13"/>
      <c r="K18" s="13"/>
      <c r="L18" s="13"/>
      <c r="M18" s="13"/>
      <c r="N18" s="16">
        <v>60200</v>
      </c>
      <c r="O18" s="16">
        <v>60200</v>
      </c>
      <c r="P18" s="16">
        <v>60200</v>
      </c>
    </row>
    <row r="19" spans="1:16" s="6" customFormat="1" ht="24" customHeight="1">
      <c r="A19" s="18" t="s">
        <v>20</v>
      </c>
      <c r="B19" s="14" t="s">
        <v>21</v>
      </c>
      <c r="C19" s="14"/>
      <c r="D19" s="16">
        <f>D20</f>
        <v>60200</v>
      </c>
      <c r="E19" s="13"/>
      <c r="F19" s="13"/>
      <c r="G19" s="13"/>
      <c r="H19" s="13"/>
      <c r="I19" s="13"/>
      <c r="J19" s="13"/>
      <c r="K19" s="13"/>
      <c r="L19" s="13"/>
      <c r="M19" s="13"/>
      <c r="N19" s="16">
        <v>60200</v>
      </c>
      <c r="O19" s="16">
        <v>60200</v>
      </c>
      <c r="P19" s="16">
        <v>60200</v>
      </c>
    </row>
    <row r="20" spans="1:16" s="6" customFormat="1" ht="12.75">
      <c r="A20" s="11">
        <v>3</v>
      </c>
      <c r="B20" s="14" t="s">
        <v>7</v>
      </c>
      <c r="C20" s="14"/>
      <c r="D20" s="15">
        <f>D21+D24</f>
        <v>60200</v>
      </c>
      <c r="E20" s="13"/>
      <c r="F20" s="13"/>
      <c r="G20" s="13"/>
      <c r="H20" s="13"/>
      <c r="I20" s="13"/>
      <c r="J20" s="13"/>
      <c r="K20" s="13"/>
      <c r="L20" s="13"/>
      <c r="M20" s="13"/>
      <c r="N20" s="16">
        <v>60200</v>
      </c>
      <c r="O20" s="16">
        <v>60200</v>
      </c>
      <c r="P20" s="16">
        <v>60200</v>
      </c>
    </row>
    <row r="21" spans="1:16" s="6" customFormat="1" ht="12.75">
      <c r="A21" s="11">
        <v>32</v>
      </c>
      <c r="B21" s="14" t="s">
        <v>12</v>
      </c>
      <c r="C21" s="14"/>
      <c r="D21" s="15">
        <f>(D22+D23)</f>
        <v>60100</v>
      </c>
      <c r="E21" s="13"/>
      <c r="F21" s="13"/>
      <c r="G21" s="13"/>
      <c r="H21" s="13"/>
      <c r="I21" s="13"/>
      <c r="J21" s="13"/>
      <c r="K21" s="13"/>
      <c r="L21" s="13"/>
      <c r="M21" s="13"/>
      <c r="N21" s="16">
        <v>60100</v>
      </c>
      <c r="O21" s="16">
        <v>60100</v>
      </c>
      <c r="P21" s="15">
        <v>60100</v>
      </c>
    </row>
    <row r="22" spans="1:16" ht="12.75">
      <c r="A22" s="19">
        <v>323</v>
      </c>
      <c r="B22" s="9" t="s">
        <v>22</v>
      </c>
      <c r="C22" s="9"/>
      <c r="D22" s="20">
        <v>59700</v>
      </c>
      <c r="E22" s="10"/>
      <c r="F22" s="10"/>
      <c r="G22" s="10"/>
      <c r="H22" s="10"/>
      <c r="I22" s="10"/>
      <c r="J22" s="10"/>
      <c r="K22" s="10"/>
      <c r="L22" s="10"/>
      <c r="M22" s="10"/>
      <c r="N22" s="17">
        <v>59700</v>
      </c>
      <c r="O22" s="10"/>
      <c r="P22" s="20"/>
    </row>
    <row r="23" spans="1:16" ht="12.75">
      <c r="A23" s="19">
        <v>329</v>
      </c>
      <c r="B23" s="9" t="s">
        <v>23</v>
      </c>
      <c r="C23" s="9"/>
      <c r="D23" s="20">
        <v>400</v>
      </c>
      <c r="E23" s="10"/>
      <c r="F23" s="10"/>
      <c r="G23" s="10"/>
      <c r="H23" s="10"/>
      <c r="I23" s="10"/>
      <c r="J23" s="10"/>
      <c r="K23" s="10"/>
      <c r="L23" s="10"/>
      <c r="M23" s="10"/>
      <c r="N23" s="17">
        <v>400</v>
      </c>
      <c r="O23" s="10"/>
      <c r="P23" s="20"/>
    </row>
    <row r="24" spans="1:16" ht="12.75">
      <c r="A24" s="19">
        <v>34</v>
      </c>
      <c r="B24" s="9" t="s">
        <v>24</v>
      </c>
      <c r="C24" s="9"/>
      <c r="D24" s="15">
        <f>D25</f>
        <v>100</v>
      </c>
      <c r="E24" s="10"/>
      <c r="F24" s="10"/>
      <c r="G24" s="10"/>
      <c r="H24" s="10"/>
      <c r="I24" s="10"/>
      <c r="J24" s="10"/>
      <c r="K24" s="10"/>
      <c r="L24" s="10"/>
      <c r="M24" s="10"/>
      <c r="N24" s="16">
        <v>100</v>
      </c>
      <c r="O24" s="17">
        <v>100</v>
      </c>
      <c r="P24" s="15">
        <v>100</v>
      </c>
    </row>
    <row r="25" spans="1:16" ht="12.75">
      <c r="A25" s="19">
        <v>343</v>
      </c>
      <c r="B25" s="9" t="s">
        <v>25</v>
      </c>
      <c r="C25" s="9"/>
      <c r="D25" s="20">
        <v>100</v>
      </c>
      <c r="E25" s="10"/>
      <c r="F25" s="10"/>
      <c r="G25" s="10"/>
      <c r="H25" s="10"/>
      <c r="I25" s="10"/>
      <c r="J25" s="10"/>
      <c r="K25" s="10"/>
      <c r="L25" s="10"/>
      <c r="M25" s="10"/>
      <c r="N25" s="17">
        <v>100</v>
      </c>
      <c r="O25" s="10"/>
      <c r="P25" s="10"/>
    </row>
    <row r="26" spans="1:16" ht="12.75">
      <c r="A26" s="11" t="s">
        <v>26</v>
      </c>
      <c r="B26" s="14" t="s">
        <v>27</v>
      </c>
      <c r="C26" s="14"/>
      <c r="D26" s="15">
        <f>D27</f>
        <v>144096</v>
      </c>
      <c r="E26" s="10"/>
      <c r="F26" s="10"/>
      <c r="G26" s="10"/>
      <c r="H26" s="10"/>
      <c r="I26" s="10"/>
      <c r="J26" s="10"/>
      <c r="K26" s="10"/>
      <c r="L26" s="10"/>
      <c r="M26" s="10"/>
      <c r="N26" s="16">
        <v>140826</v>
      </c>
      <c r="O26" s="16">
        <v>140826</v>
      </c>
      <c r="P26" s="16">
        <v>140826</v>
      </c>
    </row>
    <row r="27" spans="1:16" ht="26.25">
      <c r="A27" s="11" t="s">
        <v>28</v>
      </c>
      <c r="B27" s="14" t="s">
        <v>29</v>
      </c>
      <c r="C27" s="14"/>
      <c r="D27" s="15">
        <f>D28</f>
        <v>144096</v>
      </c>
      <c r="E27" s="10"/>
      <c r="F27" s="10"/>
      <c r="G27" s="10"/>
      <c r="H27" s="10"/>
      <c r="I27" s="10"/>
      <c r="J27" s="10"/>
      <c r="K27" s="10"/>
      <c r="L27" s="10"/>
      <c r="M27" s="10"/>
      <c r="N27" s="16">
        <v>140826</v>
      </c>
      <c r="O27" s="16">
        <v>140826</v>
      </c>
      <c r="P27" s="16">
        <v>140826</v>
      </c>
    </row>
    <row r="28" spans="1:16" s="6" customFormat="1" ht="26.25" customHeight="1">
      <c r="A28" s="18" t="s">
        <v>16</v>
      </c>
      <c r="B28" s="14" t="s">
        <v>17</v>
      </c>
      <c r="C28" s="14"/>
      <c r="D28" s="15">
        <f>D29</f>
        <v>144096</v>
      </c>
      <c r="E28" s="13"/>
      <c r="F28" s="13"/>
      <c r="G28" s="13"/>
      <c r="H28" s="13"/>
      <c r="I28" s="13"/>
      <c r="J28" s="13"/>
      <c r="K28" s="13"/>
      <c r="L28" s="13"/>
      <c r="M28" s="13"/>
      <c r="N28" s="16">
        <v>140826</v>
      </c>
      <c r="O28" s="16">
        <v>140826</v>
      </c>
      <c r="P28" s="16">
        <v>140826</v>
      </c>
    </row>
    <row r="29" spans="1:16" s="6" customFormat="1" ht="12.75">
      <c r="A29" s="11">
        <v>3</v>
      </c>
      <c r="B29" s="14" t="s">
        <v>7</v>
      </c>
      <c r="C29" s="14"/>
      <c r="D29" s="15">
        <f>D30+D35</f>
        <v>144096</v>
      </c>
      <c r="E29" s="13"/>
      <c r="F29" s="13"/>
      <c r="G29" s="13"/>
      <c r="H29" s="13"/>
      <c r="I29" s="13"/>
      <c r="J29" s="13"/>
      <c r="K29" s="13"/>
      <c r="L29" s="13"/>
      <c r="M29" s="13"/>
      <c r="N29" s="16">
        <v>140826</v>
      </c>
      <c r="O29" s="16">
        <v>140826</v>
      </c>
      <c r="P29" s="16">
        <v>140826</v>
      </c>
    </row>
    <row r="30" spans="1:16" s="6" customFormat="1" ht="12.75">
      <c r="A30" s="11">
        <v>32</v>
      </c>
      <c r="B30" s="14" t="s">
        <v>12</v>
      </c>
      <c r="C30" s="14"/>
      <c r="D30" s="15">
        <f>(D31+D32+D33+D34)</f>
        <v>141396</v>
      </c>
      <c r="E30" s="13"/>
      <c r="F30" s="13"/>
      <c r="G30" s="13"/>
      <c r="H30" s="13"/>
      <c r="I30" s="13"/>
      <c r="J30" s="13"/>
      <c r="K30" s="13"/>
      <c r="L30" s="13"/>
      <c r="M30" s="13"/>
      <c r="N30" s="16">
        <v>138126</v>
      </c>
      <c r="O30" s="17">
        <v>138126</v>
      </c>
      <c r="P30" s="15">
        <v>138126</v>
      </c>
    </row>
    <row r="31" spans="1:16" ht="12.75">
      <c r="A31" s="19">
        <v>321</v>
      </c>
      <c r="B31" s="9" t="s">
        <v>13</v>
      </c>
      <c r="C31" s="9"/>
      <c r="D31" s="20">
        <v>9311</v>
      </c>
      <c r="E31" s="10"/>
      <c r="F31" s="10"/>
      <c r="G31" s="10"/>
      <c r="H31" s="10"/>
      <c r="I31" s="10"/>
      <c r="J31" s="10"/>
      <c r="K31" s="10"/>
      <c r="L31" s="10"/>
      <c r="M31" s="10"/>
      <c r="N31" s="17">
        <v>9311</v>
      </c>
      <c r="O31" s="10"/>
      <c r="P31" s="20"/>
    </row>
    <row r="32" spans="1:16" ht="12.75">
      <c r="A32" s="19">
        <v>322</v>
      </c>
      <c r="B32" s="9" t="s">
        <v>30</v>
      </c>
      <c r="C32" s="9"/>
      <c r="D32" s="20">
        <v>98615</v>
      </c>
      <c r="E32" s="10"/>
      <c r="F32" s="10"/>
      <c r="G32" s="10"/>
      <c r="H32" s="10"/>
      <c r="I32" s="10"/>
      <c r="J32" s="10"/>
      <c r="K32" s="10"/>
      <c r="L32" s="10"/>
      <c r="M32" s="10"/>
      <c r="N32" s="17">
        <v>98615</v>
      </c>
      <c r="O32" s="10"/>
      <c r="P32" s="20"/>
    </row>
    <row r="33" spans="1:16" ht="12.75">
      <c r="A33" s="19">
        <v>323</v>
      </c>
      <c r="B33" s="9" t="s">
        <v>22</v>
      </c>
      <c r="C33" s="9"/>
      <c r="D33" s="20">
        <v>26700</v>
      </c>
      <c r="E33" s="10"/>
      <c r="F33" s="10"/>
      <c r="G33" s="10"/>
      <c r="H33" s="10"/>
      <c r="I33" s="10"/>
      <c r="J33" s="10"/>
      <c r="K33" s="10"/>
      <c r="L33" s="10"/>
      <c r="M33" s="10"/>
      <c r="N33" s="17">
        <v>26700</v>
      </c>
      <c r="O33" s="10"/>
      <c r="P33" s="20"/>
    </row>
    <row r="34" spans="1:16" s="6" customFormat="1" ht="12.75">
      <c r="A34" s="19">
        <v>329</v>
      </c>
      <c r="B34" s="9" t="s">
        <v>23</v>
      </c>
      <c r="C34" s="9"/>
      <c r="D34" s="20">
        <v>6770</v>
      </c>
      <c r="E34" s="13"/>
      <c r="F34" s="13"/>
      <c r="G34" s="13"/>
      <c r="H34" s="13"/>
      <c r="I34" s="13"/>
      <c r="J34" s="13"/>
      <c r="K34" s="13"/>
      <c r="L34" s="13"/>
      <c r="M34" s="13"/>
      <c r="N34" s="17">
        <v>3500</v>
      </c>
      <c r="O34" s="13"/>
      <c r="P34" s="15"/>
    </row>
    <row r="35" spans="1:16" ht="12.75">
      <c r="A35" s="11">
        <v>34</v>
      </c>
      <c r="B35" s="14" t="s">
        <v>24</v>
      </c>
      <c r="C35" s="14"/>
      <c r="D35" s="15">
        <f>D36</f>
        <v>2700</v>
      </c>
      <c r="E35" s="10"/>
      <c r="F35" s="10"/>
      <c r="G35" s="10"/>
      <c r="H35" s="10"/>
      <c r="I35" s="10"/>
      <c r="J35" s="10"/>
      <c r="K35" s="10"/>
      <c r="L35" s="10"/>
      <c r="M35" s="10"/>
      <c r="N35" s="16">
        <v>2700</v>
      </c>
      <c r="O35" s="16">
        <v>2700</v>
      </c>
      <c r="P35" s="15">
        <v>2700</v>
      </c>
    </row>
    <row r="36" spans="1:16" ht="12.75">
      <c r="A36" s="19">
        <v>343</v>
      </c>
      <c r="B36" s="9" t="s">
        <v>25</v>
      </c>
      <c r="C36" s="9"/>
      <c r="D36" s="20">
        <v>2700</v>
      </c>
      <c r="E36" s="10"/>
      <c r="F36" s="10"/>
      <c r="G36" s="10"/>
      <c r="H36" s="10"/>
      <c r="I36" s="10"/>
      <c r="J36" s="10"/>
      <c r="K36" s="10"/>
      <c r="L36" s="10"/>
      <c r="M36" s="10"/>
      <c r="N36" s="17">
        <v>2700</v>
      </c>
      <c r="O36" s="10"/>
      <c r="P36" s="10"/>
    </row>
    <row r="37" spans="1:16" ht="26.25">
      <c r="A37" s="11" t="s">
        <v>28</v>
      </c>
      <c r="B37" s="14" t="s">
        <v>29</v>
      </c>
      <c r="C37" s="14"/>
      <c r="D37" s="15">
        <v>40000</v>
      </c>
      <c r="E37" s="10"/>
      <c r="F37" s="10"/>
      <c r="G37" s="10"/>
      <c r="H37" s="10"/>
      <c r="I37" s="10"/>
      <c r="J37" s="10"/>
      <c r="K37" s="10"/>
      <c r="L37" s="10"/>
      <c r="M37" s="10"/>
      <c r="N37" s="16">
        <v>40000</v>
      </c>
      <c r="O37" s="16">
        <v>40000</v>
      </c>
      <c r="P37" s="16">
        <v>40000</v>
      </c>
    </row>
    <row r="38" spans="1:16" s="6" customFormat="1" ht="12.75" customHeight="1">
      <c r="A38" s="18" t="s">
        <v>74</v>
      </c>
      <c r="B38" s="14" t="s">
        <v>75</v>
      </c>
      <c r="C38" s="14"/>
      <c r="D38" s="15">
        <v>40000</v>
      </c>
      <c r="E38" s="13"/>
      <c r="F38" s="13"/>
      <c r="G38" s="13"/>
      <c r="H38" s="13"/>
      <c r="I38" s="13"/>
      <c r="J38" s="13"/>
      <c r="K38" s="13"/>
      <c r="L38" s="13"/>
      <c r="M38" s="13"/>
      <c r="N38" s="16">
        <v>40000</v>
      </c>
      <c r="O38" s="16">
        <v>40000</v>
      </c>
      <c r="P38" s="16">
        <v>40000</v>
      </c>
    </row>
    <row r="39" spans="1:16" s="6" customFormat="1" ht="26.25">
      <c r="A39" s="11">
        <v>4</v>
      </c>
      <c r="B39" s="14" t="s">
        <v>31</v>
      </c>
      <c r="C39" s="14"/>
      <c r="D39" s="15">
        <f>D40</f>
        <v>40000</v>
      </c>
      <c r="E39" s="13"/>
      <c r="F39" s="13"/>
      <c r="G39" s="13"/>
      <c r="H39" s="13"/>
      <c r="I39" s="13"/>
      <c r="J39" s="13"/>
      <c r="K39" s="13"/>
      <c r="L39" s="13"/>
      <c r="M39" s="13"/>
      <c r="N39" s="16">
        <v>40000</v>
      </c>
      <c r="O39" s="16">
        <v>40000</v>
      </c>
      <c r="P39" s="16">
        <v>40000</v>
      </c>
    </row>
    <row r="40" spans="1:16" s="6" customFormat="1" ht="26.25">
      <c r="A40" s="11">
        <v>45</v>
      </c>
      <c r="B40" s="14" t="s">
        <v>76</v>
      </c>
      <c r="C40" s="14"/>
      <c r="D40" s="15">
        <f>D41</f>
        <v>40000</v>
      </c>
      <c r="E40" s="13"/>
      <c r="F40" s="13"/>
      <c r="G40" s="13"/>
      <c r="H40" s="13"/>
      <c r="I40" s="13"/>
      <c r="J40" s="13"/>
      <c r="K40" s="13"/>
      <c r="L40" s="13"/>
      <c r="M40" s="13"/>
      <c r="N40" s="16">
        <v>40000</v>
      </c>
      <c r="O40" s="16">
        <v>40000</v>
      </c>
      <c r="P40" s="16">
        <v>40000</v>
      </c>
    </row>
    <row r="41" spans="1:16" ht="26.25">
      <c r="A41" s="19">
        <v>451</v>
      </c>
      <c r="B41" s="9" t="s">
        <v>81</v>
      </c>
      <c r="C41" s="9"/>
      <c r="D41" s="20">
        <v>40000</v>
      </c>
      <c r="E41" s="10"/>
      <c r="F41" s="10"/>
      <c r="G41" s="10"/>
      <c r="H41" s="10"/>
      <c r="I41" s="10"/>
      <c r="J41" s="10"/>
      <c r="K41" s="10"/>
      <c r="L41" s="10"/>
      <c r="M41" s="10"/>
      <c r="N41" s="17">
        <v>40000</v>
      </c>
      <c r="O41" s="10"/>
      <c r="P41" s="10"/>
    </row>
    <row r="42" spans="1:16" ht="26.25">
      <c r="A42" s="11" t="s">
        <v>34</v>
      </c>
      <c r="B42" s="14" t="s">
        <v>35</v>
      </c>
      <c r="C42" s="14"/>
      <c r="D42" s="20"/>
      <c r="E42" s="16">
        <f>E43</f>
        <v>87500</v>
      </c>
      <c r="F42" s="10"/>
      <c r="G42" s="10"/>
      <c r="H42" s="10"/>
      <c r="I42" s="10"/>
      <c r="J42" s="10"/>
      <c r="K42" s="10"/>
      <c r="L42" s="10"/>
      <c r="M42" s="10"/>
      <c r="N42" s="16">
        <v>87500</v>
      </c>
      <c r="O42" s="16">
        <v>87500</v>
      </c>
      <c r="P42" s="16">
        <v>87500</v>
      </c>
    </row>
    <row r="43" spans="1:16" ht="12.75">
      <c r="A43" s="11" t="s">
        <v>18</v>
      </c>
      <c r="B43" s="14" t="s">
        <v>19</v>
      </c>
      <c r="C43" s="14"/>
      <c r="D43" s="20"/>
      <c r="E43" s="16">
        <f>E44</f>
        <v>87500</v>
      </c>
      <c r="F43" s="10"/>
      <c r="G43" s="10"/>
      <c r="H43" s="10"/>
      <c r="I43" s="10"/>
      <c r="J43" s="10"/>
      <c r="K43" s="10"/>
      <c r="L43" s="10"/>
      <c r="M43" s="10"/>
      <c r="N43" s="16">
        <v>87500</v>
      </c>
      <c r="O43" s="16">
        <v>87500</v>
      </c>
      <c r="P43" s="16">
        <v>87500</v>
      </c>
    </row>
    <row r="44" spans="1:16" s="6" customFormat="1" ht="26.25">
      <c r="A44" s="11" t="s">
        <v>36</v>
      </c>
      <c r="B44" s="14" t="s">
        <v>37</v>
      </c>
      <c r="C44" s="14"/>
      <c r="D44" s="20"/>
      <c r="E44" s="16">
        <f>E45</f>
        <v>87500</v>
      </c>
      <c r="F44" s="13"/>
      <c r="G44" s="13"/>
      <c r="H44" s="13"/>
      <c r="I44" s="13"/>
      <c r="J44" s="13"/>
      <c r="K44" s="13"/>
      <c r="L44" s="13"/>
      <c r="M44" s="13"/>
      <c r="N44" s="16">
        <v>87500</v>
      </c>
      <c r="O44" s="16">
        <v>87500</v>
      </c>
      <c r="P44" s="16">
        <v>87500</v>
      </c>
    </row>
    <row r="45" spans="1:16" ht="12.75">
      <c r="A45" s="11">
        <v>3</v>
      </c>
      <c r="B45" s="14" t="s">
        <v>38</v>
      </c>
      <c r="C45" s="14"/>
      <c r="D45" s="20"/>
      <c r="E45" s="16">
        <f>E49+E46</f>
        <v>87500</v>
      </c>
      <c r="F45" s="10"/>
      <c r="G45" s="10"/>
      <c r="H45" s="10"/>
      <c r="I45" s="10"/>
      <c r="J45" s="10"/>
      <c r="K45" s="10"/>
      <c r="L45" s="10"/>
      <c r="M45" s="10"/>
      <c r="N45" s="16">
        <v>87500</v>
      </c>
      <c r="O45" s="16">
        <v>87500</v>
      </c>
      <c r="P45" s="16">
        <v>87500</v>
      </c>
    </row>
    <row r="46" spans="1:16" ht="12.75">
      <c r="A46" s="11">
        <v>31</v>
      </c>
      <c r="B46" s="14" t="s">
        <v>8</v>
      </c>
      <c r="C46" s="14"/>
      <c r="D46" s="20"/>
      <c r="E46" s="16"/>
      <c r="F46" s="10"/>
      <c r="G46" s="10"/>
      <c r="H46" s="10"/>
      <c r="I46" s="10"/>
      <c r="J46" s="10"/>
      <c r="K46" s="16"/>
      <c r="L46" s="16"/>
      <c r="M46" s="10"/>
      <c r="N46" s="17"/>
      <c r="O46" s="17"/>
      <c r="P46" s="16"/>
    </row>
    <row r="47" spans="1:16" ht="12.75">
      <c r="A47" s="19">
        <v>311</v>
      </c>
      <c r="B47" s="9" t="s">
        <v>48</v>
      </c>
      <c r="C47" s="9"/>
      <c r="D47" s="20"/>
      <c r="E47" s="17"/>
      <c r="F47" s="10"/>
      <c r="G47" s="10"/>
      <c r="H47" s="10"/>
      <c r="I47" s="10"/>
      <c r="J47" s="10"/>
      <c r="K47" s="20"/>
      <c r="L47" s="20"/>
      <c r="M47" s="10"/>
      <c r="N47" s="17"/>
      <c r="O47" s="16"/>
      <c r="P47" s="16"/>
    </row>
    <row r="48" spans="1:16" ht="12.75">
      <c r="A48" s="19">
        <v>313</v>
      </c>
      <c r="B48" s="9" t="s">
        <v>49</v>
      </c>
      <c r="C48" s="9"/>
      <c r="D48" s="20"/>
      <c r="E48" s="17"/>
      <c r="F48" s="10"/>
      <c r="G48" s="10"/>
      <c r="H48" s="10"/>
      <c r="I48" s="10"/>
      <c r="J48" s="10"/>
      <c r="K48" s="20"/>
      <c r="L48" s="20"/>
      <c r="M48" s="10"/>
      <c r="N48" s="17"/>
      <c r="O48" s="16"/>
      <c r="P48" s="16"/>
    </row>
    <row r="49" spans="1:16" ht="12.75">
      <c r="A49" s="19">
        <v>32</v>
      </c>
      <c r="B49" s="9" t="s">
        <v>12</v>
      </c>
      <c r="C49" s="9"/>
      <c r="D49" s="20"/>
      <c r="E49" s="16">
        <f>E50+E51+E52+E53</f>
        <v>87500</v>
      </c>
      <c r="F49" s="10"/>
      <c r="G49" s="10"/>
      <c r="H49" s="10"/>
      <c r="I49" s="10"/>
      <c r="J49" s="10"/>
      <c r="K49" s="15"/>
      <c r="L49" s="15"/>
      <c r="M49" s="10"/>
      <c r="N49" s="16">
        <v>87500</v>
      </c>
      <c r="O49" s="16">
        <v>87500</v>
      </c>
      <c r="P49" s="16">
        <v>87500</v>
      </c>
    </row>
    <row r="50" spans="1:16" ht="12.75">
      <c r="A50" s="19">
        <v>322</v>
      </c>
      <c r="B50" s="9" t="s">
        <v>39</v>
      </c>
      <c r="C50" s="9"/>
      <c r="D50" s="20"/>
      <c r="E50" s="20">
        <v>77000</v>
      </c>
      <c r="F50" s="10"/>
      <c r="G50" s="10"/>
      <c r="H50" s="10"/>
      <c r="I50" s="10"/>
      <c r="J50" s="10"/>
      <c r="K50" s="20"/>
      <c r="L50" s="20"/>
      <c r="M50" s="10"/>
      <c r="N50" s="17">
        <v>77000</v>
      </c>
      <c r="O50" s="10"/>
      <c r="P50" s="20"/>
    </row>
    <row r="51" spans="1:16" ht="12.75">
      <c r="A51" s="19">
        <v>323</v>
      </c>
      <c r="B51" s="9" t="s">
        <v>22</v>
      </c>
      <c r="C51" s="9"/>
      <c r="D51" s="20"/>
      <c r="E51" s="20">
        <v>10500</v>
      </c>
      <c r="F51" s="10"/>
      <c r="G51" s="10"/>
      <c r="H51" s="10"/>
      <c r="I51" s="10"/>
      <c r="J51" s="10"/>
      <c r="K51" s="10"/>
      <c r="L51" s="10"/>
      <c r="M51" s="10"/>
      <c r="N51" s="17">
        <v>10500</v>
      </c>
      <c r="O51" s="10"/>
      <c r="P51" s="20"/>
    </row>
    <row r="52" spans="1:16" s="6" customFormat="1" ht="17.25" customHeight="1">
      <c r="A52" s="19">
        <v>321</v>
      </c>
      <c r="B52" s="21" t="s">
        <v>50</v>
      </c>
      <c r="C52" s="21"/>
      <c r="D52" s="20"/>
      <c r="E52" s="20"/>
      <c r="F52" s="13"/>
      <c r="G52" s="13"/>
      <c r="H52" s="13"/>
      <c r="I52" s="13"/>
      <c r="J52" s="13"/>
      <c r="K52" s="13"/>
      <c r="L52" s="13"/>
      <c r="M52" s="13"/>
      <c r="N52" s="17"/>
      <c r="O52" s="13"/>
      <c r="P52" s="15"/>
    </row>
    <row r="53" spans="1:16" ht="12.75">
      <c r="A53" s="11" t="s">
        <v>52</v>
      </c>
      <c r="B53" s="14" t="s">
        <v>53</v>
      </c>
      <c r="C53" s="14"/>
      <c r="D53" s="20"/>
      <c r="E53" s="16"/>
      <c r="F53" s="10"/>
      <c r="G53" s="10"/>
      <c r="H53" s="10"/>
      <c r="I53" s="10"/>
      <c r="J53" s="10"/>
      <c r="K53" s="10"/>
      <c r="L53" s="10"/>
      <c r="M53" s="10"/>
      <c r="N53" s="17"/>
      <c r="O53" s="10"/>
      <c r="P53" s="20"/>
    </row>
    <row r="54" spans="1:16" ht="12.75">
      <c r="A54" s="19">
        <v>323</v>
      </c>
      <c r="B54" s="9" t="s">
        <v>22</v>
      </c>
      <c r="C54" s="9"/>
      <c r="D54" s="20"/>
      <c r="E54" s="20"/>
      <c r="F54" s="10"/>
      <c r="G54" s="10"/>
      <c r="H54" s="10"/>
      <c r="I54" s="10"/>
      <c r="J54" s="10"/>
      <c r="K54" s="10"/>
      <c r="L54" s="10"/>
      <c r="M54" s="10"/>
      <c r="N54" s="17"/>
      <c r="O54" s="10"/>
      <c r="P54" s="20"/>
    </row>
    <row r="55" spans="1:16" ht="12.75">
      <c r="A55" s="11" t="s">
        <v>40</v>
      </c>
      <c r="B55" s="9" t="s">
        <v>2</v>
      </c>
      <c r="C55" s="9"/>
      <c r="D55" s="20"/>
      <c r="E55" s="10"/>
      <c r="F55" s="10"/>
      <c r="G55" s="10"/>
      <c r="H55" s="10"/>
      <c r="I55" s="10"/>
      <c r="J55" s="10"/>
      <c r="K55" s="10"/>
      <c r="L55" s="10"/>
      <c r="M55" s="10"/>
      <c r="N55" s="17"/>
      <c r="O55" s="10"/>
      <c r="P55" s="20"/>
    </row>
    <row r="56" spans="1:16" s="6" customFormat="1" ht="12.75" customHeight="1">
      <c r="A56" s="18" t="s">
        <v>41</v>
      </c>
      <c r="B56" s="14" t="s">
        <v>42</v>
      </c>
      <c r="C56" s="14"/>
      <c r="D56" s="20"/>
      <c r="E56" s="13"/>
      <c r="F56" s="16">
        <f>F57</f>
        <v>3900</v>
      </c>
      <c r="G56" s="16"/>
      <c r="H56" s="16"/>
      <c r="I56" s="13"/>
      <c r="J56" s="13"/>
      <c r="K56" s="13"/>
      <c r="L56" s="13"/>
      <c r="M56" s="13"/>
      <c r="N56" s="16">
        <v>3900</v>
      </c>
      <c r="O56" s="16">
        <v>3900</v>
      </c>
      <c r="P56" s="15">
        <v>3900</v>
      </c>
    </row>
    <row r="57" spans="1:16" s="6" customFormat="1" ht="26.25">
      <c r="A57" s="11" t="s">
        <v>34</v>
      </c>
      <c r="B57" s="14" t="s">
        <v>35</v>
      </c>
      <c r="C57" s="14"/>
      <c r="D57" s="20"/>
      <c r="E57" s="13"/>
      <c r="F57" s="16">
        <f>F58</f>
        <v>3900</v>
      </c>
      <c r="G57" s="16"/>
      <c r="H57" s="16"/>
      <c r="I57" s="13"/>
      <c r="J57" s="13"/>
      <c r="K57" s="13"/>
      <c r="L57" s="13"/>
      <c r="M57" s="13"/>
      <c r="N57" s="16">
        <v>3900</v>
      </c>
      <c r="O57" s="16">
        <v>3900</v>
      </c>
      <c r="P57" s="15">
        <v>3900</v>
      </c>
    </row>
    <row r="58" spans="1:16" s="6" customFormat="1" ht="12.75">
      <c r="A58" s="11">
        <v>3</v>
      </c>
      <c r="B58" s="14" t="s">
        <v>38</v>
      </c>
      <c r="C58" s="14"/>
      <c r="D58" s="20"/>
      <c r="E58" s="13"/>
      <c r="F58" s="16">
        <f>F59</f>
        <v>3900</v>
      </c>
      <c r="G58" s="16"/>
      <c r="H58" s="16"/>
      <c r="I58" s="13"/>
      <c r="J58" s="13"/>
      <c r="K58" s="13"/>
      <c r="L58" s="13"/>
      <c r="M58" s="13"/>
      <c r="N58" s="16">
        <v>3900</v>
      </c>
      <c r="O58" s="16">
        <v>3900</v>
      </c>
      <c r="P58" s="15">
        <v>3900</v>
      </c>
    </row>
    <row r="59" spans="1:16" ht="12.75">
      <c r="A59" s="11">
        <v>32</v>
      </c>
      <c r="B59" s="14" t="s">
        <v>12</v>
      </c>
      <c r="C59" s="14"/>
      <c r="D59" s="15"/>
      <c r="E59" s="13"/>
      <c r="F59" s="16">
        <f>F60+F61+F62+F63</f>
        <v>3900</v>
      </c>
      <c r="G59" s="16"/>
      <c r="H59" s="16"/>
      <c r="I59" s="10"/>
      <c r="J59" s="10"/>
      <c r="K59" s="10"/>
      <c r="L59" s="10"/>
      <c r="M59" s="10"/>
      <c r="N59" s="16">
        <v>3900</v>
      </c>
      <c r="O59" s="16">
        <v>3900</v>
      </c>
      <c r="P59" s="15">
        <v>3900</v>
      </c>
    </row>
    <row r="60" spans="1:16" ht="12.75">
      <c r="A60" s="19">
        <v>321</v>
      </c>
      <c r="B60" s="9" t="s">
        <v>13</v>
      </c>
      <c r="C60" s="9"/>
      <c r="D60" s="20"/>
      <c r="E60" s="10"/>
      <c r="F60" s="20"/>
      <c r="G60" s="20"/>
      <c r="H60" s="20"/>
      <c r="I60" s="10"/>
      <c r="J60" s="10"/>
      <c r="K60" s="10"/>
      <c r="L60" s="10"/>
      <c r="M60" s="10"/>
      <c r="N60" s="17"/>
      <c r="O60" s="10"/>
      <c r="P60" s="10"/>
    </row>
    <row r="61" spans="1:16" ht="12.75">
      <c r="A61" s="19">
        <v>322</v>
      </c>
      <c r="B61" s="9" t="s">
        <v>30</v>
      </c>
      <c r="C61" s="9"/>
      <c r="D61" s="20"/>
      <c r="E61" s="10"/>
      <c r="F61" s="20">
        <v>1500</v>
      </c>
      <c r="G61" s="20"/>
      <c r="H61" s="20"/>
      <c r="I61" s="10"/>
      <c r="J61" s="10"/>
      <c r="K61" s="10"/>
      <c r="L61" s="10"/>
      <c r="M61" s="10"/>
      <c r="N61" s="17">
        <v>1500</v>
      </c>
      <c r="O61" s="10"/>
      <c r="P61" s="10"/>
    </row>
    <row r="62" spans="1:16" s="6" customFormat="1" ht="12.75">
      <c r="A62" s="19">
        <v>323</v>
      </c>
      <c r="B62" s="9" t="s">
        <v>22</v>
      </c>
      <c r="C62" s="9"/>
      <c r="D62" s="20"/>
      <c r="E62" s="10"/>
      <c r="F62" s="20"/>
      <c r="G62" s="20"/>
      <c r="H62" s="20"/>
      <c r="I62" s="13"/>
      <c r="J62" s="13"/>
      <c r="K62" s="13"/>
      <c r="L62" s="13"/>
      <c r="M62" s="13"/>
      <c r="N62" s="17"/>
      <c r="O62" s="13"/>
      <c r="P62" s="13"/>
    </row>
    <row r="63" spans="1:16" s="6" customFormat="1" ht="12.75">
      <c r="A63" s="19">
        <v>329</v>
      </c>
      <c r="B63" s="9" t="s">
        <v>64</v>
      </c>
      <c r="C63" s="9"/>
      <c r="D63" s="20"/>
      <c r="E63" s="10"/>
      <c r="F63" s="20">
        <v>2400</v>
      </c>
      <c r="G63" s="20"/>
      <c r="H63" s="20"/>
      <c r="I63" s="13"/>
      <c r="J63" s="13"/>
      <c r="K63" s="13"/>
      <c r="L63" s="13"/>
      <c r="M63" s="13"/>
      <c r="N63" s="17">
        <v>2400</v>
      </c>
      <c r="O63" s="13"/>
      <c r="P63" s="13"/>
    </row>
    <row r="64" spans="1:16" ht="24">
      <c r="A64" s="11" t="s">
        <v>65</v>
      </c>
      <c r="B64" s="25" t="s">
        <v>66</v>
      </c>
      <c r="C64" s="25"/>
      <c r="D64" s="15"/>
      <c r="E64" s="13"/>
      <c r="F64" s="13"/>
      <c r="G64" s="27">
        <v>135500</v>
      </c>
      <c r="H64" s="13"/>
      <c r="I64" s="16"/>
      <c r="J64" s="10"/>
      <c r="K64" s="10"/>
      <c r="L64" s="10"/>
      <c r="M64" s="10"/>
      <c r="N64" s="16">
        <v>135500</v>
      </c>
      <c r="O64" s="16">
        <v>135500</v>
      </c>
      <c r="P64" s="15">
        <v>135500</v>
      </c>
    </row>
    <row r="65" spans="1:16" ht="16.5" customHeight="1">
      <c r="A65" s="11">
        <v>3</v>
      </c>
      <c r="B65" s="14" t="s">
        <v>38</v>
      </c>
      <c r="C65" s="14"/>
      <c r="D65" s="15"/>
      <c r="E65" s="13"/>
      <c r="F65" s="13"/>
      <c r="G65" s="27">
        <v>135500</v>
      </c>
      <c r="H65" s="13"/>
      <c r="I65" s="16"/>
      <c r="J65" s="10"/>
      <c r="K65" s="10"/>
      <c r="L65" s="10"/>
      <c r="M65" s="10"/>
      <c r="N65" s="16">
        <v>135500</v>
      </c>
      <c r="O65" s="16">
        <v>135500</v>
      </c>
      <c r="P65" s="15">
        <v>135500</v>
      </c>
    </row>
    <row r="66" spans="1:16" ht="15.75" customHeight="1">
      <c r="A66" s="11">
        <v>32</v>
      </c>
      <c r="B66" s="14" t="s">
        <v>12</v>
      </c>
      <c r="C66" s="14"/>
      <c r="D66" s="15"/>
      <c r="E66" s="13"/>
      <c r="F66" s="13"/>
      <c r="G66" s="27">
        <v>135500</v>
      </c>
      <c r="H66" s="13"/>
      <c r="I66" s="16"/>
      <c r="J66" s="10"/>
      <c r="K66" s="10"/>
      <c r="L66" s="10"/>
      <c r="M66" s="10"/>
      <c r="N66" s="16">
        <v>135500</v>
      </c>
      <c r="O66" s="16">
        <v>135500</v>
      </c>
      <c r="P66" s="15">
        <v>135500</v>
      </c>
    </row>
    <row r="67" spans="1:16" ht="16.5" customHeight="1">
      <c r="A67" s="19">
        <v>322</v>
      </c>
      <c r="B67" s="9" t="s">
        <v>30</v>
      </c>
      <c r="C67" s="9"/>
      <c r="D67" s="15"/>
      <c r="E67" s="13"/>
      <c r="F67" s="13"/>
      <c r="G67" s="26">
        <v>108500</v>
      </c>
      <c r="H67" s="13"/>
      <c r="I67" s="15"/>
      <c r="J67" s="10"/>
      <c r="K67" s="10"/>
      <c r="L67" s="10"/>
      <c r="M67" s="10"/>
      <c r="N67" s="17">
        <v>108500</v>
      </c>
      <c r="O67" s="17"/>
      <c r="P67" s="20"/>
    </row>
    <row r="68" spans="1:16" s="6" customFormat="1" ht="14.25" customHeight="1">
      <c r="A68" s="19">
        <v>323</v>
      </c>
      <c r="B68" s="9" t="s">
        <v>22</v>
      </c>
      <c r="C68" s="9"/>
      <c r="D68" s="20"/>
      <c r="E68" s="13"/>
      <c r="F68" s="13"/>
      <c r="G68" s="26">
        <v>10000</v>
      </c>
      <c r="H68" s="13"/>
      <c r="I68" s="15"/>
      <c r="J68" s="13"/>
      <c r="K68" s="13"/>
      <c r="L68" s="13"/>
      <c r="M68" s="13"/>
      <c r="N68" s="17">
        <v>10000</v>
      </c>
      <c r="O68" s="17"/>
      <c r="P68" s="20"/>
    </row>
    <row r="69" spans="1:16" ht="17.25" customHeight="1">
      <c r="A69" s="19">
        <v>329</v>
      </c>
      <c r="B69" s="21" t="s">
        <v>23</v>
      </c>
      <c r="C69" s="21"/>
      <c r="D69" s="10"/>
      <c r="E69" s="10"/>
      <c r="F69" s="10"/>
      <c r="G69" s="26">
        <v>17000</v>
      </c>
      <c r="H69" s="10"/>
      <c r="I69" s="20"/>
      <c r="J69" s="10"/>
      <c r="K69" s="10"/>
      <c r="L69" s="10"/>
      <c r="M69" s="10"/>
      <c r="N69" s="17">
        <v>17000</v>
      </c>
      <c r="O69" s="10"/>
      <c r="P69" s="10"/>
    </row>
    <row r="70" spans="1:16" ht="12.75">
      <c r="A70" s="11" t="s">
        <v>67</v>
      </c>
      <c r="B70" s="25" t="s">
        <v>68</v>
      </c>
      <c r="C70" s="25"/>
      <c r="D70" s="10"/>
      <c r="E70" s="10"/>
      <c r="F70" s="10"/>
      <c r="G70" s="10"/>
      <c r="H70" s="27">
        <v>13500</v>
      </c>
      <c r="I70" s="20"/>
      <c r="J70" s="10"/>
      <c r="K70" s="10"/>
      <c r="L70" s="10"/>
      <c r="M70" s="10"/>
      <c r="N70" s="16">
        <v>13500</v>
      </c>
      <c r="O70" s="13">
        <v>13500</v>
      </c>
      <c r="P70" s="13">
        <v>13500</v>
      </c>
    </row>
    <row r="71" spans="1:16" s="6" customFormat="1" ht="12.75">
      <c r="A71" s="11">
        <v>3</v>
      </c>
      <c r="B71" s="14" t="s">
        <v>38</v>
      </c>
      <c r="C71" s="14"/>
      <c r="D71" s="13"/>
      <c r="E71" s="13"/>
      <c r="F71" s="13"/>
      <c r="G71" s="13"/>
      <c r="H71" s="27">
        <v>13500</v>
      </c>
      <c r="I71" s="20"/>
      <c r="J71" s="13"/>
      <c r="K71" s="13"/>
      <c r="L71" s="13"/>
      <c r="M71" s="13"/>
      <c r="N71" s="16">
        <v>13500</v>
      </c>
      <c r="O71" s="13">
        <v>13500</v>
      </c>
      <c r="P71" s="13">
        <v>13500</v>
      </c>
    </row>
    <row r="72" spans="1:16" s="6" customFormat="1" ht="12.75">
      <c r="A72" s="11">
        <v>32</v>
      </c>
      <c r="B72" s="14" t="s">
        <v>12</v>
      </c>
      <c r="C72" s="14"/>
      <c r="D72" s="13"/>
      <c r="E72" s="13"/>
      <c r="F72" s="13"/>
      <c r="G72" s="13"/>
      <c r="H72" s="27">
        <v>13500</v>
      </c>
      <c r="I72" s="20"/>
      <c r="J72" s="13"/>
      <c r="K72" s="13"/>
      <c r="L72" s="13"/>
      <c r="M72" s="13"/>
      <c r="N72" s="16">
        <v>13500</v>
      </c>
      <c r="O72" s="13">
        <v>13500</v>
      </c>
      <c r="P72" s="13">
        <v>13500</v>
      </c>
    </row>
    <row r="73" spans="1:16" s="6" customFormat="1" ht="15" customHeight="1">
      <c r="A73" s="19">
        <v>324</v>
      </c>
      <c r="B73" s="9" t="s">
        <v>69</v>
      </c>
      <c r="C73" s="9"/>
      <c r="D73" s="13"/>
      <c r="E73" s="13"/>
      <c r="F73" s="13"/>
      <c r="G73" s="13"/>
      <c r="H73" s="26">
        <v>13500</v>
      </c>
      <c r="I73" s="13"/>
      <c r="J73" s="13"/>
      <c r="K73" s="13"/>
      <c r="L73" s="13"/>
      <c r="M73" s="13"/>
      <c r="N73" s="17">
        <v>13500</v>
      </c>
      <c r="O73" s="13"/>
      <c r="P73" s="13"/>
    </row>
    <row r="74" spans="1:16" ht="20.25" customHeight="1">
      <c r="A74" s="11" t="s">
        <v>26</v>
      </c>
      <c r="B74" s="14" t="s">
        <v>27</v>
      </c>
      <c r="C74" s="14"/>
      <c r="D74" s="13"/>
      <c r="E74" s="13"/>
      <c r="F74" s="16"/>
      <c r="G74" s="16"/>
      <c r="H74" s="16"/>
      <c r="I74" s="10"/>
      <c r="J74" s="10"/>
      <c r="K74" s="10"/>
      <c r="L74" s="10"/>
      <c r="M74" s="10"/>
      <c r="N74" s="16"/>
      <c r="O74" s="16"/>
      <c r="P74" s="16"/>
    </row>
    <row r="75" spans="1:16" ht="24" customHeight="1">
      <c r="A75" s="11" t="s">
        <v>43</v>
      </c>
      <c r="B75" s="14" t="s">
        <v>80</v>
      </c>
      <c r="C75" s="14"/>
      <c r="D75" s="13"/>
      <c r="E75" s="13"/>
      <c r="F75" s="16"/>
      <c r="G75" s="16"/>
      <c r="H75" s="16"/>
      <c r="I75" s="27">
        <v>61500</v>
      </c>
      <c r="J75" s="10"/>
      <c r="K75" s="10"/>
      <c r="L75" s="10"/>
      <c r="M75" s="10"/>
      <c r="N75" s="16">
        <v>61500</v>
      </c>
      <c r="O75" s="16">
        <v>61500</v>
      </c>
      <c r="P75" s="15">
        <v>61500</v>
      </c>
    </row>
    <row r="76" spans="1:16" ht="24.75" customHeight="1">
      <c r="A76" s="11" t="s">
        <v>45</v>
      </c>
      <c r="B76" s="14" t="s">
        <v>35</v>
      </c>
      <c r="C76" s="14"/>
      <c r="D76" s="13"/>
      <c r="E76" s="13"/>
      <c r="F76" s="16"/>
      <c r="G76" s="16"/>
      <c r="H76" s="16"/>
      <c r="I76" s="27">
        <v>61500</v>
      </c>
      <c r="J76" s="10"/>
      <c r="K76" s="10"/>
      <c r="L76" s="10"/>
      <c r="M76" s="10"/>
      <c r="N76" s="16">
        <v>61500</v>
      </c>
      <c r="O76" s="16">
        <v>61500</v>
      </c>
      <c r="P76" s="15">
        <v>61500</v>
      </c>
    </row>
    <row r="77" spans="1:16" s="6" customFormat="1" ht="12.75">
      <c r="A77" s="11">
        <v>3</v>
      </c>
      <c r="B77" s="14" t="s">
        <v>38</v>
      </c>
      <c r="C77" s="14"/>
      <c r="D77" s="13"/>
      <c r="E77" s="13"/>
      <c r="F77" s="16"/>
      <c r="G77" s="16"/>
      <c r="H77" s="16"/>
      <c r="I77" s="27">
        <v>61500</v>
      </c>
      <c r="J77" s="13"/>
      <c r="K77" s="9"/>
      <c r="L77" s="9"/>
      <c r="M77" s="13"/>
      <c r="N77" s="16">
        <v>61500</v>
      </c>
      <c r="O77" s="16">
        <v>61500</v>
      </c>
      <c r="P77" s="15">
        <v>61500</v>
      </c>
    </row>
    <row r="78" spans="1:16" ht="21.75" customHeight="1">
      <c r="A78" s="11">
        <v>32</v>
      </c>
      <c r="B78" s="14" t="s">
        <v>12</v>
      </c>
      <c r="C78" s="14"/>
      <c r="D78" s="10"/>
      <c r="E78" s="10"/>
      <c r="F78" s="20"/>
      <c r="G78" s="20"/>
      <c r="H78" s="20"/>
      <c r="I78" s="27">
        <v>61500</v>
      </c>
      <c r="J78" s="10"/>
      <c r="K78" s="10"/>
      <c r="L78" s="10"/>
      <c r="M78" s="10"/>
      <c r="N78" s="16">
        <v>61500</v>
      </c>
      <c r="O78" s="27">
        <v>61500</v>
      </c>
      <c r="P78" s="27">
        <v>61500</v>
      </c>
    </row>
    <row r="79" spans="1:16" ht="25.5" customHeight="1">
      <c r="A79" s="19">
        <v>321</v>
      </c>
      <c r="B79" s="9" t="s">
        <v>13</v>
      </c>
      <c r="C79" s="9"/>
      <c r="D79" s="10"/>
      <c r="E79" s="10"/>
      <c r="F79" s="20"/>
      <c r="G79" s="20"/>
      <c r="H79" s="20"/>
      <c r="I79" s="26">
        <v>1000</v>
      </c>
      <c r="J79" s="10"/>
      <c r="K79" s="10"/>
      <c r="L79" s="10"/>
      <c r="M79" s="10"/>
      <c r="N79" s="17">
        <v>1000</v>
      </c>
      <c r="O79" s="10"/>
      <c r="P79" s="10"/>
    </row>
    <row r="80" spans="1:16" ht="15.75" customHeight="1">
      <c r="A80" s="19">
        <v>322</v>
      </c>
      <c r="B80" s="9" t="s">
        <v>30</v>
      </c>
      <c r="C80" s="9"/>
      <c r="D80" s="13"/>
      <c r="E80" s="13"/>
      <c r="F80" s="15"/>
      <c r="G80" s="15"/>
      <c r="H80" s="20"/>
      <c r="I80" s="26">
        <v>27500</v>
      </c>
      <c r="J80" s="10"/>
      <c r="K80" s="10"/>
      <c r="L80" s="10"/>
      <c r="M80" s="10"/>
      <c r="N80" s="17">
        <v>27500</v>
      </c>
      <c r="O80" s="16"/>
      <c r="P80" s="16"/>
    </row>
    <row r="81" spans="1:16" ht="15.75" customHeight="1">
      <c r="A81" s="19">
        <v>323</v>
      </c>
      <c r="B81" s="9" t="s">
        <v>22</v>
      </c>
      <c r="C81" s="9"/>
      <c r="D81" s="13"/>
      <c r="E81" s="13"/>
      <c r="F81" s="15"/>
      <c r="G81" s="15"/>
      <c r="H81" s="20"/>
      <c r="I81" s="26">
        <v>22000</v>
      </c>
      <c r="J81" s="10"/>
      <c r="K81" s="10"/>
      <c r="L81" s="10"/>
      <c r="M81" s="10"/>
      <c r="N81" s="17">
        <v>22000</v>
      </c>
      <c r="O81" s="10"/>
      <c r="P81" s="10"/>
    </row>
    <row r="82" spans="1:16" ht="15.75" customHeight="1">
      <c r="A82" s="19">
        <v>329</v>
      </c>
      <c r="B82" s="21" t="s">
        <v>23</v>
      </c>
      <c r="C82" s="21"/>
      <c r="D82" s="10"/>
      <c r="E82" s="10"/>
      <c r="F82" s="20"/>
      <c r="G82" s="20"/>
      <c r="H82" s="20"/>
      <c r="I82" s="26">
        <v>11000</v>
      </c>
      <c r="J82" s="10"/>
      <c r="K82" s="10"/>
      <c r="L82" s="10"/>
      <c r="M82" s="10"/>
      <c r="N82" s="17">
        <v>11000</v>
      </c>
      <c r="O82" s="10"/>
      <c r="P82" s="10"/>
    </row>
    <row r="83" spans="1:16" ht="15.75" customHeight="1">
      <c r="A83" s="11" t="s">
        <v>70</v>
      </c>
      <c r="B83" s="14" t="s">
        <v>78</v>
      </c>
      <c r="C83" s="14"/>
      <c r="D83" s="10"/>
      <c r="E83" s="10"/>
      <c r="F83" s="20"/>
      <c r="G83" s="20"/>
      <c r="H83" s="20"/>
      <c r="I83" s="10"/>
      <c r="J83" s="27">
        <v>29400</v>
      </c>
      <c r="K83" s="10"/>
      <c r="L83" s="10"/>
      <c r="M83" s="10"/>
      <c r="N83" s="16">
        <v>29400</v>
      </c>
      <c r="O83" s="27">
        <v>29400</v>
      </c>
      <c r="P83" s="27">
        <v>29400</v>
      </c>
    </row>
    <row r="84" spans="1:16" ht="17.25" customHeight="1">
      <c r="A84" s="11">
        <v>3</v>
      </c>
      <c r="B84" s="14" t="s">
        <v>38</v>
      </c>
      <c r="C84" s="14"/>
      <c r="D84" s="10"/>
      <c r="E84" s="10"/>
      <c r="F84" s="20"/>
      <c r="G84" s="20"/>
      <c r="H84" s="20"/>
      <c r="I84" s="10"/>
      <c r="J84" s="27">
        <v>29400</v>
      </c>
      <c r="K84" s="10"/>
      <c r="L84" s="10"/>
      <c r="M84" s="10"/>
      <c r="N84" s="16">
        <v>29400</v>
      </c>
      <c r="O84" s="27">
        <v>29400</v>
      </c>
      <c r="P84" s="27">
        <v>29400</v>
      </c>
    </row>
    <row r="85" spans="1:16" ht="15.75" customHeight="1">
      <c r="A85" s="11">
        <v>32</v>
      </c>
      <c r="B85" s="14" t="s">
        <v>12</v>
      </c>
      <c r="C85" s="14"/>
      <c r="D85" s="10"/>
      <c r="E85" s="10"/>
      <c r="F85" s="20"/>
      <c r="G85" s="20"/>
      <c r="H85" s="20"/>
      <c r="I85" s="10"/>
      <c r="J85" s="27">
        <v>29400</v>
      </c>
      <c r="K85" s="10"/>
      <c r="L85" s="10"/>
      <c r="M85" s="10"/>
      <c r="N85" s="16">
        <v>29400</v>
      </c>
      <c r="O85" s="27">
        <v>29400</v>
      </c>
      <c r="P85" s="27">
        <v>29400</v>
      </c>
    </row>
    <row r="86" spans="1:16" ht="21" customHeight="1">
      <c r="A86" s="19">
        <v>322</v>
      </c>
      <c r="B86" s="9" t="s">
        <v>39</v>
      </c>
      <c r="C86" s="9"/>
      <c r="D86" s="10"/>
      <c r="E86" s="10"/>
      <c r="F86" s="20"/>
      <c r="G86" s="20"/>
      <c r="H86" s="20"/>
      <c r="I86" s="10"/>
      <c r="J86" s="26">
        <v>29400</v>
      </c>
      <c r="K86" s="10"/>
      <c r="L86" s="10"/>
      <c r="M86" s="10"/>
      <c r="N86" s="17">
        <v>29400</v>
      </c>
      <c r="O86" s="10"/>
      <c r="P86" s="10"/>
    </row>
    <row r="87" spans="1:16" ht="25.5" customHeight="1">
      <c r="A87" s="11" t="s">
        <v>71</v>
      </c>
      <c r="B87" s="14" t="s">
        <v>72</v>
      </c>
      <c r="C87" s="14"/>
      <c r="D87" s="10"/>
      <c r="E87" s="10"/>
      <c r="F87" s="20"/>
      <c r="G87" s="20"/>
      <c r="H87" s="20"/>
      <c r="I87" s="10"/>
      <c r="J87" s="10"/>
      <c r="K87" s="27">
        <v>2000</v>
      </c>
      <c r="L87" s="10"/>
      <c r="M87" s="10"/>
      <c r="N87" s="16">
        <v>2000</v>
      </c>
      <c r="O87" s="27">
        <v>2000</v>
      </c>
      <c r="P87" s="27">
        <v>2000</v>
      </c>
    </row>
    <row r="88" spans="1:16" ht="15.75" customHeight="1">
      <c r="A88" s="11">
        <v>3</v>
      </c>
      <c r="B88" s="14" t="s">
        <v>38</v>
      </c>
      <c r="C88" s="14"/>
      <c r="D88" s="10"/>
      <c r="E88" s="10"/>
      <c r="F88" s="20"/>
      <c r="G88" s="20"/>
      <c r="H88" s="15"/>
      <c r="I88" s="10"/>
      <c r="J88" s="10"/>
      <c r="K88" s="27">
        <v>2000</v>
      </c>
      <c r="L88" s="10"/>
      <c r="M88" s="10"/>
      <c r="N88" s="16">
        <v>2000</v>
      </c>
      <c r="O88" s="16">
        <v>2000</v>
      </c>
      <c r="P88" s="16">
        <v>2000</v>
      </c>
    </row>
    <row r="89" spans="1:16" ht="15.75" customHeight="1">
      <c r="A89" s="11">
        <v>32</v>
      </c>
      <c r="B89" s="14" t="s">
        <v>12</v>
      </c>
      <c r="C89" s="14"/>
      <c r="D89" s="10"/>
      <c r="E89" s="10"/>
      <c r="F89" s="20"/>
      <c r="G89" s="20"/>
      <c r="H89" s="15"/>
      <c r="I89" s="10"/>
      <c r="J89" s="10"/>
      <c r="K89" s="29">
        <v>2000</v>
      </c>
      <c r="L89" s="10"/>
      <c r="M89" s="10"/>
      <c r="N89" s="16">
        <v>2000</v>
      </c>
      <c r="O89" s="27">
        <v>2000</v>
      </c>
      <c r="P89" s="27">
        <v>2000</v>
      </c>
    </row>
    <row r="90" spans="1:16" ht="15.75" customHeight="1">
      <c r="A90" s="19">
        <v>322</v>
      </c>
      <c r="B90" s="9" t="s">
        <v>30</v>
      </c>
      <c r="C90" s="9"/>
      <c r="D90" s="10"/>
      <c r="E90" s="10"/>
      <c r="F90" s="20"/>
      <c r="G90" s="20"/>
      <c r="H90" s="20"/>
      <c r="I90" s="10"/>
      <c r="J90" s="10"/>
      <c r="K90" s="26">
        <v>2000</v>
      </c>
      <c r="L90" s="10"/>
      <c r="M90" s="10"/>
      <c r="N90" s="17">
        <v>2000</v>
      </c>
      <c r="O90" s="27"/>
      <c r="P90" s="27"/>
    </row>
    <row r="91" spans="1:16" ht="12.75">
      <c r="A91" s="11" t="s">
        <v>82</v>
      </c>
      <c r="B91" s="14" t="s">
        <v>83</v>
      </c>
      <c r="C91" s="14"/>
      <c r="D91" s="13"/>
      <c r="E91" s="13"/>
      <c r="F91" s="13"/>
      <c r="G91" s="13"/>
      <c r="H91" s="13"/>
      <c r="I91" s="16"/>
      <c r="J91" s="10"/>
      <c r="K91" s="10"/>
      <c r="L91" s="10"/>
      <c r="M91" s="10"/>
      <c r="N91" s="16"/>
      <c r="O91" s="16"/>
      <c r="P91" s="15"/>
    </row>
    <row r="92" spans="1:16" ht="26.25">
      <c r="A92" s="11" t="s">
        <v>43</v>
      </c>
      <c r="B92" s="14" t="s">
        <v>84</v>
      </c>
      <c r="C92" s="14"/>
      <c r="D92" s="13"/>
      <c r="E92" s="13"/>
      <c r="F92" s="13"/>
      <c r="G92" s="13"/>
      <c r="H92" s="13"/>
      <c r="I92" s="16"/>
      <c r="J92" s="10"/>
      <c r="K92" s="10"/>
      <c r="L92" s="27">
        <v>41000</v>
      </c>
      <c r="M92" s="13"/>
      <c r="N92" s="16">
        <v>41000</v>
      </c>
      <c r="O92" s="16">
        <v>41000</v>
      </c>
      <c r="P92" s="15">
        <v>41000</v>
      </c>
    </row>
    <row r="93" spans="1:16" ht="12.75">
      <c r="A93" s="11">
        <v>3</v>
      </c>
      <c r="B93" s="14" t="s">
        <v>38</v>
      </c>
      <c r="C93" s="14"/>
      <c r="D93" s="13"/>
      <c r="E93" s="13"/>
      <c r="F93" s="13"/>
      <c r="G93" s="13"/>
      <c r="H93" s="13"/>
      <c r="I93" s="16"/>
      <c r="J93" s="10"/>
      <c r="K93" s="10"/>
      <c r="L93" s="27">
        <v>41000</v>
      </c>
      <c r="M93" s="10"/>
      <c r="N93" s="16">
        <v>41000</v>
      </c>
      <c r="O93" s="16">
        <v>41000</v>
      </c>
      <c r="P93" s="15">
        <v>41000</v>
      </c>
    </row>
    <row r="94" spans="1:16" s="6" customFormat="1" ht="12.75">
      <c r="A94" s="11">
        <v>31</v>
      </c>
      <c r="B94" s="25" t="s">
        <v>8</v>
      </c>
      <c r="C94" s="25"/>
      <c r="D94" s="13"/>
      <c r="E94" s="13"/>
      <c r="F94" s="13"/>
      <c r="G94" s="13"/>
      <c r="H94" s="13"/>
      <c r="I94" s="16"/>
      <c r="J94" s="13"/>
      <c r="K94" s="13"/>
      <c r="L94" s="27">
        <v>35900</v>
      </c>
      <c r="M94" s="13"/>
      <c r="N94" s="16">
        <v>35900</v>
      </c>
      <c r="O94" s="16">
        <v>35900</v>
      </c>
      <c r="P94" s="15">
        <v>35900</v>
      </c>
    </row>
    <row r="95" spans="1:16" ht="12.75">
      <c r="A95" s="19">
        <v>311</v>
      </c>
      <c r="B95" s="9" t="s">
        <v>85</v>
      </c>
      <c r="C95" s="9"/>
      <c r="D95" s="10"/>
      <c r="E95" s="10"/>
      <c r="F95" s="10"/>
      <c r="G95" s="10"/>
      <c r="H95" s="10"/>
      <c r="I95" s="20"/>
      <c r="J95" s="10"/>
      <c r="K95" s="10"/>
      <c r="L95" s="26">
        <v>35900</v>
      </c>
      <c r="M95" s="10"/>
      <c r="N95" s="17">
        <v>35900</v>
      </c>
      <c r="O95" s="20"/>
      <c r="P95" s="20"/>
    </row>
    <row r="96" spans="1:16" ht="12.75">
      <c r="A96" s="19">
        <v>322</v>
      </c>
      <c r="B96" s="9" t="s">
        <v>30</v>
      </c>
      <c r="C96" s="9"/>
      <c r="D96" s="10"/>
      <c r="E96" s="10"/>
      <c r="F96" s="10"/>
      <c r="G96" s="10"/>
      <c r="H96" s="10"/>
      <c r="I96" s="20"/>
      <c r="J96" s="10"/>
      <c r="K96" s="10"/>
      <c r="L96" s="26">
        <v>4000</v>
      </c>
      <c r="M96" s="10"/>
      <c r="N96" s="17">
        <v>4000</v>
      </c>
      <c r="O96" s="17"/>
      <c r="P96" s="17"/>
    </row>
    <row r="97" spans="1:16" ht="12.75">
      <c r="A97" s="19">
        <v>323</v>
      </c>
      <c r="B97" s="9" t="s">
        <v>22</v>
      </c>
      <c r="C97" s="9"/>
      <c r="D97" s="10"/>
      <c r="E97" s="10"/>
      <c r="F97" s="10"/>
      <c r="G97" s="10"/>
      <c r="H97" s="10"/>
      <c r="I97" s="20"/>
      <c r="J97" s="10"/>
      <c r="K97" s="10"/>
      <c r="L97" s="10">
        <v>600</v>
      </c>
      <c r="M97" s="10"/>
      <c r="N97" s="17">
        <v>600</v>
      </c>
      <c r="O97" s="16"/>
      <c r="P97" s="16"/>
    </row>
    <row r="98" spans="1:16" ht="12.75">
      <c r="A98" s="19">
        <v>329</v>
      </c>
      <c r="B98" s="21" t="s">
        <v>23</v>
      </c>
      <c r="C98" s="21"/>
      <c r="D98" s="10"/>
      <c r="E98" s="10"/>
      <c r="F98" s="10"/>
      <c r="G98" s="10"/>
      <c r="H98" s="10"/>
      <c r="I98" s="20"/>
      <c r="J98" s="10"/>
      <c r="K98" s="10"/>
      <c r="L98" s="10">
        <v>500</v>
      </c>
      <c r="M98" s="10"/>
      <c r="N98" s="17">
        <v>500</v>
      </c>
      <c r="O98" s="15"/>
      <c r="P98" s="15"/>
    </row>
    <row r="99" spans="1:16" s="6" customFormat="1" ht="26.25">
      <c r="A99" s="11" t="s">
        <v>86</v>
      </c>
      <c r="B99" s="14" t="s">
        <v>87</v>
      </c>
      <c r="C99" s="14"/>
      <c r="D99" s="13"/>
      <c r="E99" s="13"/>
      <c r="F99" s="13"/>
      <c r="G99" s="13"/>
      <c r="H99" s="13"/>
      <c r="I99" s="13"/>
      <c r="J99" s="16"/>
      <c r="K99" s="16"/>
      <c r="L99" s="16"/>
      <c r="M99" s="13"/>
      <c r="N99" s="16"/>
      <c r="O99" s="16"/>
      <c r="P99" s="15"/>
    </row>
    <row r="100" spans="1:16" s="6" customFormat="1" ht="26.25">
      <c r="A100" s="11" t="s">
        <v>43</v>
      </c>
      <c r="B100" s="14" t="s">
        <v>44</v>
      </c>
      <c r="C100" s="14"/>
      <c r="D100" s="13"/>
      <c r="E100" s="13"/>
      <c r="F100" s="13"/>
      <c r="G100" s="13"/>
      <c r="H100" s="13"/>
      <c r="I100" s="13"/>
      <c r="J100" s="16"/>
      <c r="K100" s="16"/>
      <c r="L100" s="16"/>
      <c r="M100" s="27">
        <v>3000</v>
      </c>
      <c r="N100" s="16">
        <v>3000</v>
      </c>
      <c r="O100" s="16">
        <v>3000</v>
      </c>
      <c r="P100" s="15">
        <v>3000</v>
      </c>
    </row>
    <row r="101" spans="1:16" s="6" customFormat="1" ht="12.75">
      <c r="A101" s="11">
        <v>3</v>
      </c>
      <c r="B101" s="14" t="s">
        <v>38</v>
      </c>
      <c r="C101" s="14"/>
      <c r="D101" s="13"/>
      <c r="E101" s="13"/>
      <c r="F101" s="13"/>
      <c r="G101" s="13"/>
      <c r="H101" s="13"/>
      <c r="I101" s="13"/>
      <c r="J101" s="16"/>
      <c r="K101" s="16"/>
      <c r="L101" s="16"/>
      <c r="M101" s="27">
        <v>3000</v>
      </c>
      <c r="N101" s="16">
        <v>3000</v>
      </c>
      <c r="O101" s="16">
        <v>3000</v>
      </c>
      <c r="P101" s="15">
        <v>3000</v>
      </c>
    </row>
    <row r="102" spans="1:16" ht="12.75">
      <c r="A102" s="11">
        <v>32</v>
      </c>
      <c r="B102" s="14" t="s">
        <v>12</v>
      </c>
      <c r="C102" s="14"/>
      <c r="D102" s="10"/>
      <c r="E102" s="10"/>
      <c r="F102" s="10"/>
      <c r="G102" s="10"/>
      <c r="H102" s="10"/>
      <c r="I102" s="10"/>
      <c r="J102" s="20"/>
      <c r="K102" s="20"/>
      <c r="L102" s="20"/>
      <c r="M102" s="27">
        <v>3000</v>
      </c>
      <c r="N102" s="16">
        <v>3000</v>
      </c>
      <c r="O102" s="27">
        <v>3000</v>
      </c>
      <c r="P102" s="27">
        <v>3000</v>
      </c>
    </row>
    <row r="103" spans="1:16" ht="12.75">
      <c r="A103" s="19">
        <v>321</v>
      </c>
      <c r="B103" s="9" t="s">
        <v>13</v>
      </c>
      <c r="C103" s="9"/>
      <c r="D103" s="10"/>
      <c r="E103" s="10"/>
      <c r="F103" s="10"/>
      <c r="G103" s="10"/>
      <c r="H103" s="10"/>
      <c r="I103" s="10"/>
      <c r="J103" s="20"/>
      <c r="K103" s="20"/>
      <c r="L103" s="20"/>
      <c r="M103" s="10">
        <v>800</v>
      </c>
      <c r="N103" s="17">
        <v>800</v>
      </c>
      <c r="O103" s="10"/>
      <c r="P103" s="10"/>
    </row>
    <row r="104" spans="1:16" ht="12.75">
      <c r="A104" s="19">
        <v>323</v>
      </c>
      <c r="B104" s="9" t="s">
        <v>39</v>
      </c>
      <c r="C104" s="9"/>
      <c r="D104" s="10"/>
      <c r="E104" s="10"/>
      <c r="F104" s="10"/>
      <c r="G104" s="10"/>
      <c r="H104" s="10"/>
      <c r="I104" s="10"/>
      <c r="J104" s="10"/>
      <c r="K104" s="10"/>
      <c r="L104" s="10"/>
      <c r="M104" s="20">
        <v>1000</v>
      </c>
      <c r="N104" s="17">
        <v>1000</v>
      </c>
      <c r="O104" s="10"/>
      <c r="P104" s="10"/>
    </row>
    <row r="105" spans="1:16" ht="12.75">
      <c r="A105" s="19">
        <v>329</v>
      </c>
      <c r="B105" s="9" t="s">
        <v>23</v>
      </c>
      <c r="C105" s="9"/>
      <c r="D105" s="10"/>
      <c r="E105" s="10"/>
      <c r="F105" s="10"/>
      <c r="G105" s="10"/>
      <c r="H105" s="10"/>
      <c r="I105" s="10"/>
      <c r="J105" s="10"/>
      <c r="K105" s="16"/>
      <c r="L105" s="16"/>
      <c r="M105" s="17">
        <v>1200</v>
      </c>
      <c r="N105" s="17">
        <v>1200</v>
      </c>
      <c r="O105" s="15"/>
      <c r="P105" s="15"/>
    </row>
    <row r="106" spans="1:16" ht="12.75">
      <c r="A106" s="11" t="s">
        <v>88</v>
      </c>
      <c r="B106" s="14" t="s">
        <v>89</v>
      </c>
      <c r="C106" s="14"/>
      <c r="D106" s="10"/>
      <c r="E106" s="10"/>
      <c r="F106" s="10"/>
      <c r="G106" s="10"/>
      <c r="H106" s="10"/>
      <c r="I106" s="10"/>
      <c r="J106" s="10"/>
      <c r="K106" s="15"/>
      <c r="L106" s="15"/>
      <c r="M106" s="15"/>
      <c r="N106" s="16"/>
      <c r="O106" s="17"/>
      <c r="P106" s="17"/>
    </row>
    <row r="107" spans="1:16" ht="26.25">
      <c r="A107" s="11" t="s">
        <v>90</v>
      </c>
      <c r="B107" s="14" t="s">
        <v>91</v>
      </c>
      <c r="C107" s="14"/>
      <c r="D107" s="16"/>
      <c r="E107" s="10"/>
      <c r="F107" s="10"/>
      <c r="G107" s="27">
        <v>1500</v>
      </c>
      <c r="H107" s="10"/>
      <c r="I107" s="10"/>
      <c r="J107" s="10"/>
      <c r="K107" s="20"/>
      <c r="L107" s="20"/>
      <c r="M107" s="20"/>
      <c r="N107" s="16">
        <v>1500</v>
      </c>
      <c r="O107" s="15">
        <v>1500</v>
      </c>
      <c r="P107" s="15">
        <v>1500</v>
      </c>
    </row>
    <row r="108" spans="1:16" ht="26.25">
      <c r="A108" s="11">
        <v>4</v>
      </c>
      <c r="B108" s="14" t="s">
        <v>32</v>
      </c>
      <c r="C108" s="14"/>
      <c r="D108" s="20"/>
      <c r="E108" s="10"/>
      <c r="F108" s="10"/>
      <c r="G108" s="27">
        <v>1500</v>
      </c>
      <c r="H108" s="10"/>
      <c r="I108" s="10"/>
      <c r="J108" s="16"/>
      <c r="K108" s="20"/>
      <c r="L108" s="20"/>
      <c r="M108" s="20"/>
      <c r="N108" s="16">
        <v>1500</v>
      </c>
      <c r="O108" s="15">
        <v>1500</v>
      </c>
      <c r="P108" s="15">
        <v>1500</v>
      </c>
    </row>
    <row r="109" spans="1:16" ht="26.25">
      <c r="A109" s="11">
        <v>42</v>
      </c>
      <c r="B109" s="14" t="s">
        <v>33</v>
      </c>
      <c r="C109" s="14"/>
      <c r="D109" s="20"/>
      <c r="E109" s="10"/>
      <c r="F109" s="10"/>
      <c r="G109" s="27">
        <v>1500</v>
      </c>
      <c r="H109" s="10"/>
      <c r="I109" s="10"/>
      <c r="J109" s="16"/>
      <c r="K109" s="20"/>
      <c r="L109" s="20"/>
      <c r="M109" s="20"/>
      <c r="N109" s="16">
        <v>1500</v>
      </c>
      <c r="O109" s="15">
        <v>1500</v>
      </c>
      <c r="P109" s="15">
        <v>1500</v>
      </c>
    </row>
    <row r="110" spans="1:16" ht="26.25">
      <c r="A110" s="19">
        <v>424</v>
      </c>
      <c r="B110" s="9" t="s">
        <v>46</v>
      </c>
      <c r="C110" s="9"/>
      <c r="D110" s="10"/>
      <c r="E110" s="10"/>
      <c r="F110" s="10"/>
      <c r="G110" s="26">
        <v>1500</v>
      </c>
      <c r="H110" s="10"/>
      <c r="I110" s="10"/>
      <c r="J110" s="15"/>
      <c r="K110" s="20"/>
      <c r="L110" s="20"/>
      <c r="M110" s="10"/>
      <c r="N110" s="10">
        <v>1500</v>
      </c>
      <c r="O110" s="15"/>
      <c r="P110" s="20"/>
    </row>
    <row r="111" spans="1:16" ht="27" customHeight="1">
      <c r="A111" s="11" t="s">
        <v>43</v>
      </c>
      <c r="B111" s="14" t="s">
        <v>80</v>
      </c>
      <c r="C111" s="14"/>
      <c r="D111" s="10"/>
      <c r="E111" s="10"/>
      <c r="F111" s="10"/>
      <c r="G111" s="10"/>
      <c r="H111" s="10"/>
      <c r="I111" s="27">
        <v>2000</v>
      </c>
      <c r="J111" s="16"/>
      <c r="K111" s="20"/>
      <c r="L111" s="20"/>
      <c r="M111" s="10"/>
      <c r="N111" s="16">
        <v>2000</v>
      </c>
      <c r="O111" s="15">
        <v>2000</v>
      </c>
      <c r="P111" s="15">
        <v>2000</v>
      </c>
    </row>
    <row r="112" spans="1:16" ht="27.75" customHeight="1">
      <c r="A112" s="11">
        <v>4</v>
      </c>
      <c r="B112" s="14" t="s">
        <v>32</v>
      </c>
      <c r="C112" s="14"/>
      <c r="D112" s="10"/>
      <c r="E112" s="10"/>
      <c r="F112" s="10"/>
      <c r="G112" s="10"/>
      <c r="H112" s="10"/>
      <c r="I112" s="27">
        <v>2000</v>
      </c>
      <c r="J112" s="20"/>
      <c r="K112" s="10"/>
      <c r="L112" s="10"/>
      <c r="M112" s="10"/>
      <c r="N112" s="16">
        <v>2000</v>
      </c>
      <c r="O112" s="15">
        <v>2000</v>
      </c>
      <c r="P112" s="15">
        <v>2000</v>
      </c>
    </row>
    <row r="113" spans="1:16" ht="24" customHeight="1">
      <c r="A113" s="11">
        <v>42</v>
      </c>
      <c r="B113" s="14" t="s">
        <v>33</v>
      </c>
      <c r="C113" s="14"/>
      <c r="D113" s="10"/>
      <c r="E113" s="10"/>
      <c r="F113" s="10"/>
      <c r="G113" s="10"/>
      <c r="H113" s="10"/>
      <c r="I113" s="27">
        <v>2000</v>
      </c>
      <c r="J113" s="20"/>
      <c r="K113" s="10"/>
      <c r="L113" s="10"/>
      <c r="M113" s="10"/>
      <c r="N113" s="27">
        <v>2000</v>
      </c>
      <c r="O113" s="27">
        <v>2000</v>
      </c>
      <c r="P113" s="27">
        <v>2000</v>
      </c>
    </row>
    <row r="114" spans="1:16" ht="24" customHeight="1">
      <c r="A114" s="19">
        <v>424</v>
      </c>
      <c r="B114" s="9" t="s">
        <v>46</v>
      </c>
      <c r="C114" s="9"/>
      <c r="D114" s="13"/>
      <c r="E114" s="13"/>
      <c r="F114" s="13"/>
      <c r="G114" s="13"/>
      <c r="H114" s="13"/>
      <c r="I114" s="26">
        <v>2000</v>
      </c>
      <c r="J114" s="13"/>
      <c r="K114" s="16"/>
      <c r="L114" s="16"/>
      <c r="M114" s="10"/>
      <c r="N114" s="17">
        <v>2000</v>
      </c>
      <c r="O114" s="16"/>
      <c r="P114" s="16"/>
    </row>
    <row r="115" spans="1:16" ht="18" customHeight="1">
      <c r="A115" s="11" t="s">
        <v>92</v>
      </c>
      <c r="B115" s="14" t="s">
        <v>93</v>
      </c>
      <c r="C115" s="14"/>
      <c r="D115" s="13"/>
      <c r="E115" s="13"/>
      <c r="F115" s="13"/>
      <c r="G115" s="13"/>
      <c r="H115" s="13"/>
      <c r="I115" s="13"/>
      <c r="J115" s="13"/>
      <c r="K115" s="16"/>
      <c r="L115" s="16">
        <v>2000</v>
      </c>
      <c r="M115" s="10"/>
      <c r="N115" s="16">
        <v>2000</v>
      </c>
      <c r="O115" s="16">
        <v>2000</v>
      </c>
      <c r="P115" s="16">
        <v>2000</v>
      </c>
    </row>
    <row r="116" spans="1:16" ht="24" customHeight="1">
      <c r="A116" s="11" t="s">
        <v>43</v>
      </c>
      <c r="B116" s="14" t="s">
        <v>94</v>
      </c>
      <c r="C116" s="14"/>
      <c r="D116" s="13"/>
      <c r="E116" s="13"/>
      <c r="F116" s="13"/>
      <c r="G116" s="13"/>
      <c r="H116" s="13"/>
      <c r="I116" s="13"/>
      <c r="J116" s="13"/>
      <c r="K116" s="16"/>
      <c r="L116" s="16">
        <v>2000</v>
      </c>
      <c r="M116" s="10"/>
      <c r="N116" s="16">
        <v>2000</v>
      </c>
      <c r="O116" s="16">
        <v>2000</v>
      </c>
      <c r="P116" s="16">
        <v>2000</v>
      </c>
    </row>
    <row r="117" spans="1:16" ht="26.25">
      <c r="A117" s="11">
        <v>4</v>
      </c>
      <c r="B117" s="14" t="s">
        <v>32</v>
      </c>
      <c r="C117" s="14"/>
      <c r="D117" s="10"/>
      <c r="E117" s="10"/>
      <c r="F117" s="10"/>
      <c r="G117" s="10"/>
      <c r="H117" s="10"/>
      <c r="I117" s="10"/>
      <c r="J117" s="10"/>
      <c r="K117" s="20"/>
      <c r="L117" s="15">
        <v>2000</v>
      </c>
      <c r="M117" s="13"/>
      <c r="N117" s="27">
        <v>2000</v>
      </c>
      <c r="O117" s="27">
        <v>2000</v>
      </c>
      <c r="P117" s="27">
        <v>2000</v>
      </c>
    </row>
    <row r="118" spans="1:16" ht="26.25">
      <c r="A118" s="11">
        <v>42</v>
      </c>
      <c r="B118" s="14" t="s">
        <v>33</v>
      </c>
      <c r="C118" s="14"/>
      <c r="D118" s="10"/>
      <c r="E118" s="10"/>
      <c r="F118" s="10"/>
      <c r="G118" s="10"/>
      <c r="H118" s="10"/>
      <c r="I118" s="10"/>
      <c r="J118" s="10"/>
      <c r="K118" s="20"/>
      <c r="L118" s="15">
        <v>2000</v>
      </c>
      <c r="M118" s="13"/>
      <c r="N118" s="27">
        <v>2000</v>
      </c>
      <c r="O118" s="27">
        <v>2000</v>
      </c>
      <c r="P118" s="27">
        <v>2000</v>
      </c>
    </row>
    <row r="119" spans="1:16" ht="18" customHeight="1">
      <c r="A119" s="19">
        <v>422</v>
      </c>
      <c r="B119" s="9" t="s">
        <v>95</v>
      </c>
      <c r="C119" s="9"/>
      <c r="D119" s="10"/>
      <c r="E119" s="10"/>
      <c r="F119" s="10"/>
      <c r="G119" s="10"/>
      <c r="H119" s="10"/>
      <c r="I119" s="10"/>
      <c r="J119" s="10"/>
      <c r="K119" s="20"/>
      <c r="L119" s="20">
        <v>2000</v>
      </c>
      <c r="M119" s="10"/>
      <c r="N119" s="26">
        <v>2000</v>
      </c>
      <c r="O119" s="10"/>
      <c r="P119" s="10"/>
    </row>
    <row r="120" spans="1:16" ht="12.75">
      <c r="A120" s="7"/>
      <c r="B120" s="8"/>
      <c r="C120" s="8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2.75">
      <c r="A121" s="7"/>
      <c r="B121" s="8"/>
      <c r="C121" s="8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2.75">
      <c r="A122" s="7"/>
      <c r="B122" s="8"/>
      <c r="C122" s="8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2.75">
      <c r="A123" s="7"/>
      <c r="B123" s="8" t="s">
        <v>101</v>
      </c>
      <c r="C123" s="8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2.75">
      <c r="A124" s="7"/>
      <c r="B124" s="8"/>
      <c r="C124" s="8"/>
      <c r="D124" s="1" t="s">
        <v>96</v>
      </c>
      <c r="E124" s="1"/>
      <c r="F124" s="1"/>
      <c r="G124" s="1"/>
      <c r="H124" s="1"/>
      <c r="I124" s="1"/>
      <c r="J124" s="1" t="s">
        <v>98</v>
      </c>
      <c r="K124" s="1"/>
      <c r="L124" s="1"/>
      <c r="M124" s="1"/>
      <c r="N124" s="1"/>
      <c r="O124" s="1"/>
      <c r="P124" s="1"/>
    </row>
    <row r="125" spans="1:16" ht="12.75">
      <c r="A125" s="7"/>
      <c r="B125" s="8"/>
      <c r="C125" s="8"/>
      <c r="D125" s="1" t="s">
        <v>97</v>
      </c>
      <c r="E125" s="1"/>
      <c r="F125" s="1"/>
      <c r="G125" s="1"/>
      <c r="H125" s="1"/>
      <c r="I125" s="1"/>
      <c r="J125" s="1" t="s">
        <v>99</v>
      </c>
      <c r="K125" s="1"/>
      <c r="L125" s="1"/>
      <c r="M125" s="1"/>
      <c r="N125" s="1"/>
      <c r="O125" s="1"/>
      <c r="P125" s="1"/>
    </row>
    <row r="126" spans="1:16" ht="12.75">
      <c r="A126" s="7"/>
      <c r="B126" s="8"/>
      <c r="C126" s="8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2.75">
      <c r="A127" s="7"/>
      <c r="B127" s="8" t="s">
        <v>100</v>
      </c>
      <c r="C127" s="8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2.75">
      <c r="A128" s="7"/>
      <c r="B128" s="8" t="s">
        <v>102</v>
      </c>
      <c r="C128" s="8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2.75">
      <c r="A129" s="7"/>
      <c r="B129" s="8"/>
      <c r="C129" s="8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2.75">
      <c r="A130" s="7"/>
      <c r="B130" s="8"/>
      <c r="C130" s="8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2.75">
      <c r="A131" s="7"/>
      <c r="B131" s="8"/>
      <c r="C131" s="8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2.75">
      <c r="A132" s="7"/>
      <c r="B132" s="8"/>
      <c r="C132" s="8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2.75">
      <c r="A133" s="7"/>
      <c r="B133" s="8"/>
      <c r="C133" s="8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2.75">
      <c r="A134" s="7"/>
      <c r="B134" s="8"/>
      <c r="C134" s="8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2.75">
      <c r="A135" s="7"/>
      <c r="B135" s="8"/>
      <c r="C135" s="8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2.75">
      <c r="A136" s="7"/>
      <c r="B136" s="8"/>
      <c r="C136" s="8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2.75">
      <c r="A137" s="7"/>
      <c r="B137" s="8"/>
      <c r="C137" s="8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2.75">
      <c r="A138" s="7"/>
      <c r="B138" s="8"/>
      <c r="C138" s="8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2.75">
      <c r="A139" s="7"/>
      <c r="B139" s="8"/>
      <c r="C139" s="8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2.75">
      <c r="A140" s="7"/>
      <c r="B140" s="8"/>
      <c r="C140" s="8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2.75">
      <c r="A141" s="7"/>
      <c r="B141" s="8"/>
      <c r="C141" s="8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2.75">
      <c r="A142" s="7"/>
      <c r="B142" s="8"/>
      <c r="C142" s="8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2.75">
      <c r="A143" s="7"/>
      <c r="B143" s="8"/>
      <c r="C143" s="8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2.75">
      <c r="A144" s="7"/>
      <c r="B144" s="8"/>
      <c r="C144" s="8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2.75">
      <c r="A145" s="7"/>
      <c r="B145" s="8"/>
      <c r="C145" s="8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2.75">
      <c r="A146" s="7"/>
      <c r="B146" s="8"/>
      <c r="C146" s="8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2.75">
      <c r="A147" s="7"/>
      <c r="B147" s="8"/>
      <c r="C147" s="8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2.75">
      <c r="A148" s="7"/>
      <c r="B148" s="8"/>
      <c r="C148" s="8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2.75">
      <c r="A149" s="7"/>
      <c r="B149" s="8"/>
      <c r="C149" s="8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2.75">
      <c r="A150" s="7"/>
      <c r="B150" s="8"/>
      <c r="C150" s="8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2.75">
      <c r="A151" s="7"/>
      <c r="B151" s="8"/>
      <c r="C151" s="8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2.75">
      <c r="A152" s="7"/>
      <c r="B152" s="8"/>
      <c r="C152" s="8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2.75">
      <c r="A153" s="7"/>
      <c r="B153" s="8"/>
      <c r="C153" s="8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2.75">
      <c r="A154" s="7"/>
      <c r="B154" s="8"/>
      <c r="C154" s="8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2.75">
      <c r="A155" s="7"/>
      <c r="B155" s="8"/>
      <c r="C155" s="8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2.75">
      <c r="A156" s="7"/>
      <c r="B156" s="8"/>
      <c r="C156" s="8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2.75">
      <c r="A157" s="7"/>
      <c r="B157" s="8"/>
      <c r="C157" s="8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2.75">
      <c r="A158" s="7"/>
      <c r="B158" s="8"/>
      <c r="C158" s="8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2.75">
      <c r="A159" s="7"/>
      <c r="B159" s="8"/>
      <c r="C159" s="8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2.75">
      <c r="A160" s="7"/>
      <c r="B160" s="8"/>
      <c r="C160" s="8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2.75">
      <c r="A161" s="7"/>
      <c r="B161" s="8"/>
      <c r="C161" s="8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2.75">
      <c r="A162" s="7"/>
      <c r="B162" s="8"/>
      <c r="C162" s="8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2.75">
      <c r="A163" s="7"/>
      <c r="B163" s="8"/>
      <c r="C163" s="8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2.75">
      <c r="A164" s="7"/>
      <c r="B164" s="8"/>
      <c r="C164" s="8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2.75">
      <c r="A165" s="7"/>
      <c r="B165" s="8"/>
      <c r="C165" s="8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2.75">
      <c r="A166" s="7"/>
      <c r="B166" s="8"/>
      <c r="C166" s="8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2.75">
      <c r="A167" s="7"/>
      <c r="B167" s="8"/>
      <c r="C167" s="8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2.75">
      <c r="A168" s="7"/>
      <c r="B168" s="8"/>
      <c r="C168" s="8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2.75">
      <c r="A169" s="7"/>
      <c r="B169" s="8"/>
      <c r="C169" s="8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2.75">
      <c r="A170" s="7"/>
      <c r="B170" s="8"/>
      <c r="C170" s="8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2.75">
      <c r="A171" s="7"/>
      <c r="B171" s="8"/>
      <c r="C171" s="8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2.75">
      <c r="A172" s="7"/>
      <c r="B172" s="8"/>
      <c r="C172" s="8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2.75">
      <c r="A173" s="7"/>
      <c r="B173" s="8"/>
      <c r="C173" s="8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2.75">
      <c r="A174" s="7"/>
      <c r="B174" s="8"/>
      <c r="C174" s="8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2.75">
      <c r="A175" s="7"/>
      <c r="B175" s="8"/>
      <c r="C175" s="8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2.75">
      <c r="A176" s="7"/>
      <c r="B176" s="8"/>
      <c r="C176" s="8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2.75">
      <c r="A177" s="7"/>
      <c r="B177" s="8"/>
      <c r="C177" s="8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2.75">
      <c r="A178" s="7"/>
      <c r="B178" s="8"/>
      <c r="C178" s="8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2.75">
      <c r="A179" s="7"/>
      <c r="B179" s="8"/>
      <c r="C179" s="8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2.75">
      <c r="A180" s="7"/>
      <c r="B180" s="8"/>
      <c r="C180" s="8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2.75">
      <c r="A181" s="7"/>
      <c r="B181" s="8"/>
      <c r="C181" s="8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2.75">
      <c r="A182" s="7"/>
      <c r="B182" s="8"/>
      <c r="C182" s="8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2.75">
      <c r="A183" s="7"/>
      <c r="B183" s="8"/>
      <c r="C183" s="8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2.75">
      <c r="A184" s="7"/>
      <c r="B184" s="8"/>
      <c r="C184" s="8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2.75">
      <c r="A185" s="7"/>
      <c r="B185" s="8"/>
      <c r="C185" s="8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2.75">
      <c r="A186" s="7"/>
      <c r="B186" s="8"/>
      <c r="C186" s="8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2.75">
      <c r="A187" s="7"/>
      <c r="B187" s="8"/>
      <c r="C187" s="8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2.75">
      <c r="A188" s="7"/>
      <c r="B188" s="8"/>
      <c r="C188" s="8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2.75">
      <c r="A189" s="7"/>
      <c r="B189" s="8"/>
      <c r="C189" s="8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2.75">
      <c r="A190" s="7"/>
      <c r="B190" s="8"/>
      <c r="C190" s="8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2.75">
      <c r="A191" s="7"/>
      <c r="B191" s="8"/>
      <c r="C191" s="8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2.75">
      <c r="A192" s="7"/>
      <c r="B192" s="8"/>
      <c r="C192" s="8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2.75">
      <c r="A193" s="7"/>
      <c r="B193" s="8"/>
      <c r="C193" s="8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2.75">
      <c r="A194" s="7"/>
      <c r="B194" s="8"/>
      <c r="C194" s="8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2.75">
      <c r="A195" s="7"/>
      <c r="B195" s="8"/>
      <c r="C195" s="8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2.75">
      <c r="A196" s="7"/>
      <c r="B196" s="8"/>
      <c r="C196" s="8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2.75">
      <c r="A197" s="7"/>
      <c r="B197" s="8"/>
      <c r="C197" s="8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2.75">
      <c r="A198" s="7"/>
      <c r="B198" s="8"/>
      <c r="C198" s="8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2.75">
      <c r="A199" s="7"/>
      <c r="B199" s="8"/>
      <c r="C199" s="8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2.75">
      <c r="A200" s="7"/>
      <c r="B200" s="8"/>
      <c r="C200" s="8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2.75">
      <c r="A201" s="7"/>
      <c r="B201" s="8"/>
      <c r="C201" s="8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2.75">
      <c r="A202" s="7"/>
      <c r="B202" s="8"/>
      <c r="C202" s="8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2.75">
      <c r="A203" s="7"/>
      <c r="B203" s="8"/>
      <c r="C203" s="8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2.75">
      <c r="A204" s="7"/>
      <c r="B204" s="8"/>
      <c r="C204" s="8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>
      <c r="A205" s="7"/>
      <c r="B205" s="8"/>
      <c r="C205" s="8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>
      <c r="A206" s="7"/>
      <c r="B206" s="8"/>
      <c r="C206" s="8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>
      <c r="A207" s="7"/>
      <c r="B207" s="8"/>
      <c r="C207" s="8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>
      <c r="A208" s="7"/>
      <c r="B208" s="8"/>
      <c r="C208" s="8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>
      <c r="A209" s="7"/>
      <c r="B209" s="8"/>
      <c r="C209" s="8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>
      <c r="A210" s="7"/>
      <c r="B210" s="8"/>
      <c r="C210" s="8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>
      <c r="A211" s="7"/>
      <c r="B211" s="8"/>
      <c r="C211" s="8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>
      <c r="A212" s="7"/>
      <c r="B212" s="8"/>
      <c r="C212" s="8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>
      <c r="A213" s="7"/>
      <c r="B213" s="8"/>
      <c r="C213" s="8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>
      <c r="A214" s="7"/>
      <c r="B214" s="8"/>
      <c r="C214" s="8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>
      <c r="A215" s="7"/>
      <c r="B215" s="8"/>
      <c r="C215" s="8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>
      <c r="A216" s="7"/>
      <c r="B216" s="8"/>
      <c r="C216" s="8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>
      <c r="A217" s="7"/>
      <c r="B217" s="8"/>
      <c r="C217" s="8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>
      <c r="A218" s="7"/>
      <c r="B218" s="8"/>
      <c r="C218" s="8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>
      <c r="A219" s="7"/>
      <c r="B219" s="8"/>
      <c r="C219" s="8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>
      <c r="A220" s="7"/>
      <c r="B220" s="8"/>
      <c r="C220" s="8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>
      <c r="A221" s="7"/>
      <c r="B221" s="8"/>
      <c r="C221" s="8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>
      <c r="A222" s="7"/>
      <c r="B222" s="8"/>
      <c r="C222" s="8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>
      <c r="A223" s="7"/>
      <c r="B223" s="8"/>
      <c r="C223" s="8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>
      <c r="A224" s="7"/>
      <c r="B224" s="8"/>
      <c r="C224" s="8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>
      <c r="A225" s="7"/>
      <c r="B225" s="8"/>
      <c r="C225" s="8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>
      <c r="A226" s="7"/>
      <c r="B226" s="8"/>
      <c r="C226" s="8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>
      <c r="A227" s="7"/>
      <c r="B227" s="8"/>
      <c r="C227" s="8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>
      <c r="A228" s="7"/>
      <c r="B228" s="8"/>
      <c r="C228" s="8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>
      <c r="A229" s="7"/>
      <c r="B229" s="8"/>
      <c r="C229" s="8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>
      <c r="A230" s="7"/>
      <c r="B230" s="8"/>
      <c r="C230" s="8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>
      <c r="A231" s="7"/>
      <c r="B231" s="8"/>
      <c r="C231" s="8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>
      <c r="A232" s="7"/>
      <c r="B232" s="8"/>
      <c r="C232" s="8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>
      <c r="A233" s="7"/>
      <c r="B233" s="8"/>
      <c r="C233" s="8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>
      <c r="A234" s="7"/>
      <c r="B234" s="8"/>
      <c r="C234" s="8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>
      <c r="A235" s="7"/>
      <c r="B235" s="8"/>
      <c r="C235" s="8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>
      <c r="A236" s="7"/>
      <c r="B236" s="8"/>
      <c r="C236" s="8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>
      <c r="A237" s="7"/>
      <c r="B237" s="8"/>
      <c r="C237" s="8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>
      <c r="A238" s="7"/>
      <c r="B238" s="8"/>
      <c r="C238" s="8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>
      <c r="A239" s="7"/>
      <c r="B239" s="8"/>
      <c r="C239" s="8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>
      <c r="A240" s="7"/>
      <c r="B240" s="8"/>
      <c r="C240" s="8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>
      <c r="A241" s="7"/>
      <c r="B241" s="8"/>
      <c r="C241" s="8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>
      <c r="A242" s="7"/>
      <c r="B242" s="8"/>
      <c r="C242" s="8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>
      <c r="A243" s="7"/>
      <c r="B243" s="8"/>
      <c r="C243" s="8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>
      <c r="A244" s="7"/>
      <c r="B244" s="8"/>
      <c r="C244" s="8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>
      <c r="A245" s="7"/>
      <c r="B245" s="8"/>
      <c r="C245" s="8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>
      <c r="A246" s="7"/>
      <c r="B246" s="8"/>
      <c r="C246" s="8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>
      <c r="A247" s="7"/>
      <c r="B247" s="8"/>
      <c r="C247" s="8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>
      <c r="A248" s="7"/>
      <c r="B248" s="8"/>
      <c r="C248" s="8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>
      <c r="A249" s="7"/>
      <c r="B249" s="8"/>
      <c r="C249" s="8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>
      <c r="A250" s="7"/>
      <c r="B250" s="8"/>
      <c r="C250" s="8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>
      <c r="A251" s="7"/>
      <c r="B251" s="8"/>
      <c r="C251" s="8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>
      <c r="A252" s="7"/>
      <c r="B252" s="8"/>
      <c r="C252" s="8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>
      <c r="A253" s="7"/>
      <c r="B253" s="8"/>
      <c r="C253" s="8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>
      <c r="A254" s="7"/>
      <c r="B254" s="8"/>
      <c r="C254" s="8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>
      <c r="A255" s="7"/>
      <c r="B255" s="8"/>
      <c r="C255" s="8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>
      <c r="A256" s="7"/>
      <c r="B256" s="8"/>
      <c r="C256" s="8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>
      <c r="A257" s="7"/>
      <c r="B257" s="8"/>
      <c r="C257" s="8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>
      <c r="A258" s="7"/>
      <c r="B258" s="8"/>
      <c r="C258" s="8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>
      <c r="A259" s="7"/>
      <c r="B259" s="8"/>
      <c r="C259" s="8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>
      <c r="A260" s="7"/>
      <c r="B260" s="8"/>
      <c r="C260" s="8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>
      <c r="A261" s="7"/>
      <c r="B261" s="8"/>
      <c r="C261" s="8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>
      <c r="A262" s="7"/>
      <c r="B262" s="8"/>
      <c r="C262" s="8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>
      <c r="A263" s="7"/>
      <c r="B263" s="8"/>
      <c r="C263" s="8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>
      <c r="A264" s="7"/>
      <c r="B264" s="8"/>
      <c r="C264" s="8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>
      <c r="A265" s="7"/>
      <c r="B265" s="8"/>
      <c r="C265" s="8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>
      <c r="A266" s="7"/>
      <c r="B266" s="8"/>
      <c r="C266" s="8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>
      <c r="A267" s="7"/>
      <c r="B267" s="8"/>
      <c r="C267" s="8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>
      <c r="A268" s="7"/>
      <c r="B268" s="8"/>
      <c r="C268" s="8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>
      <c r="A269" s="7"/>
      <c r="B269" s="8"/>
      <c r="C269" s="8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>
      <c r="A270" s="7"/>
      <c r="B270" s="8"/>
      <c r="C270" s="8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>
      <c r="A271" s="7"/>
      <c r="B271" s="8"/>
      <c r="C271" s="8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>
      <c r="A272" s="7"/>
      <c r="B272" s="8"/>
      <c r="C272" s="8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>
      <c r="A273" s="7"/>
      <c r="B273" s="8"/>
      <c r="C273" s="8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>
      <c r="A274" s="7"/>
      <c r="B274" s="8"/>
      <c r="C274" s="8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>
      <c r="A275" s="7"/>
      <c r="B275" s="8"/>
      <c r="C275" s="8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>
      <c r="A276" s="7"/>
      <c r="B276" s="8"/>
      <c r="C276" s="8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>
      <c r="A277" s="7"/>
      <c r="B277" s="8"/>
      <c r="C277" s="8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>
      <c r="A278" s="7"/>
      <c r="B278" s="8"/>
      <c r="C278" s="8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>
      <c r="A279" s="7"/>
      <c r="B279" s="8"/>
      <c r="C279" s="8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>
      <c r="A280" s="7"/>
      <c r="B280" s="8"/>
      <c r="C280" s="8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>
      <c r="A281" s="7"/>
      <c r="B281" s="8"/>
      <c r="C281" s="8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>
      <c r="A282" s="7"/>
      <c r="B282" s="8"/>
      <c r="C282" s="8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>
      <c r="A283" s="7"/>
      <c r="B283" s="8"/>
      <c r="C283" s="8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>
      <c r="A284" s="7"/>
      <c r="B284" s="8"/>
      <c r="C284" s="8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>
      <c r="A285" s="7"/>
      <c r="B285" s="8"/>
      <c r="C285" s="8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>
      <c r="A286" s="7"/>
      <c r="B286" s="8"/>
      <c r="C286" s="8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>
      <c r="A287" s="7"/>
      <c r="B287" s="8"/>
      <c r="C287" s="8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>
      <c r="A288" s="7"/>
      <c r="B288" s="8"/>
      <c r="C288" s="8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>
      <c r="A289" s="7"/>
      <c r="B289" s="8"/>
      <c r="C289" s="8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>
      <c r="A290" s="7"/>
      <c r="B290" s="8"/>
      <c r="C290" s="8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>
      <c r="A291" s="7"/>
      <c r="B291" s="8"/>
      <c r="C291" s="8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>
      <c r="A292" s="7"/>
      <c r="B292" s="8"/>
      <c r="C292" s="8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>
      <c r="A293" s="7"/>
      <c r="B293" s="8"/>
      <c r="C293" s="8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>
      <c r="A294" s="7"/>
      <c r="B294" s="8"/>
      <c r="C294" s="8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>
      <c r="A295" s="7"/>
      <c r="B295" s="8"/>
      <c r="C295" s="8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>
      <c r="A296" s="7"/>
      <c r="B296" s="8"/>
      <c r="C296" s="8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>
      <c r="A297" s="7"/>
      <c r="B297" s="8"/>
      <c r="C297" s="8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>
      <c r="A298" s="7"/>
      <c r="B298" s="8"/>
      <c r="C298" s="8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>
      <c r="A299" s="7"/>
      <c r="B299" s="8"/>
      <c r="C299" s="8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>
      <c r="A300" s="7"/>
      <c r="B300" s="8"/>
      <c r="C300" s="8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>
      <c r="A301" s="7"/>
      <c r="B301" s="8"/>
      <c r="C301" s="8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>
      <c r="A302" s="7"/>
      <c r="B302" s="8"/>
      <c r="C302" s="8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>
      <c r="A303" s="7"/>
      <c r="B303" s="8"/>
      <c r="C303" s="8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>
      <c r="A304" s="7"/>
      <c r="B304" s="8"/>
      <c r="C304" s="8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>
      <c r="A305" s="7"/>
      <c r="B305" s="8"/>
      <c r="C305" s="8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>
      <c r="A306" s="7"/>
      <c r="B306" s="8"/>
      <c r="C306" s="8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>
      <c r="A307" s="7"/>
      <c r="B307" s="8"/>
      <c r="C307" s="8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>
      <c r="A308" s="7"/>
      <c r="B308" s="8"/>
      <c r="C308" s="8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>
      <c r="A309" s="7"/>
      <c r="B309" s="8"/>
      <c r="C309" s="8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>
      <c r="A310" s="7"/>
      <c r="B310" s="8"/>
      <c r="C310" s="8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>
      <c r="A311" s="7"/>
      <c r="B311" s="8"/>
      <c r="C311" s="8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>
      <c r="A312" s="7"/>
      <c r="B312" s="8"/>
      <c r="C312" s="8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>
      <c r="A313" s="7"/>
      <c r="B313" s="8"/>
      <c r="C313" s="8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>
      <c r="A314" s="7"/>
      <c r="B314" s="8"/>
      <c r="C314" s="8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>
      <c r="A315" s="7"/>
      <c r="B315" s="8"/>
      <c r="C315" s="8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>
      <c r="A316" s="7"/>
      <c r="B316" s="8"/>
      <c r="C316" s="8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>
      <c r="A317" s="7"/>
      <c r="B317" s="8"/>
      <c r="C317" s="8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>
      <c r="A318" s="7"/>
      <c r="B318" s="8"/>
      <c r="C318" s="8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>
      <c r="A319" s="7"/>
      <c r="B319" s="8"/>
      <c r="C319" s="8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>
      <c r="A320" s="7"/>
      <c r="B320" s="8"/>
      <c r="C320" s="8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>
      <c r="A321" s="7"/>
      <c r="B321" s="8"/>
      <c r="C321" s="8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>
      <c r="A322" s="7"/>
      <c r="B322" s="8"/>
      <c r="C322" s="8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>
      <c r="A323" s="7"/>
      <c r="B323" s="8"/>
      <c r="C323" s="8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>
      <c r="A324" s="7"/>
      <c r="B324" s="8"/>
      <c r="C324" s="8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>
      <c r="A325" s="7"/>
      <c r="B325" s="8"/>
      <c r="C325" s="8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>
      <c r="A326" s="7"/>
      <c r="B326" s="8"/>
      <c r="C326" s="8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>
      <c r="A327" s="7"/>
      <c r="B327" s="8"/>
      <c r="C327" s="8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>
      <c r="A328" s="7"/>
      <c r="B328" s="8"/>
      <c r="C328" s="8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>
      <c r="A329" s="7"/>
      <c r="B329" s="8"/>
      <c r="C329" s="8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>
      <c r="A330" s="7"/>
      <c r="B330" s="8"/>
      <c r="C330" s="8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>
      <c r="A331" s="7"/>
      <c r="B331" s="8"/>
      <c r="C331" s="8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>
      <c r="A332" s="7"/>
      <c r="B332" s="8"/>
      <c r="C332" s="8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>
      <c r="A333" s="7"/>
      <c r="B333" s="8"/>
      <c r="C333" s="8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>
      <c r="A334" s="7"/>
      <c r="B334" s="8"/>
      <c r="C334" s="8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>
      <c r="A335" s="7"/>
      <c r="B335" s="8"/>
      <c r="C335" s="8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>
      <c r="A336" s="7"/>
      <c r="B336" s="8"/>
      <c r="C336" s="8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>
      <c r="A337" s="7"/>
      <c r="B337" s="8"/>
      <c r="C337" s="8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>
      <c r="A338" s="7"/>
      <c r="B338" s="8"/>
      <c r="C338" s="8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>
      <c r="A339" s="7"/>
      <c r="B339" s="8"/>
      <c r="C339" s="8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>
      <c r="A340" s="7"/>
      <c r="B340" s="8"/>
      <c r="C340" s="8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>
      <c r="A341" s="7"/>
      <c r="B341" s="8"/>
      <c r="C341" s="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>
      <c r="A342" s="7"/>
      <c r="B342" s="8"/>
      <c r="C342" s="8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>
      <c r="A343" s="7"/>
      <c r="B343" s="8"/>
      <c r="C343" s="8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>
      <c r="A344" s="7"/>
      <c r="B344" s="8"/>
      <c r="C344" s="8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>
      <c r="A345" s="7"/>
      <c r="B345" s="8"/>
      <c r="C345" s="8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>
      <c r="A346" s="7"/>
      <c r="B346" s="8"/>
      <c r="C346" s="8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>
      <c r="A347" s="7"/>
      <c r="B347" s="8"/>
      <c r="C347" s="8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>
      <c r="A348" s="7"/>
      <c r="B348" s="8"/>
      <c r="C348" s="8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>
      <c r="A349" s="7"/>
      <c r="B349" s="8"/>
      <c r="C349" s="8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>
      <c r="A350" s="7"/>
      <c r="B350" s="8"/>
      <c r="C350" s="8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>
      <c r="A351" s="7"/>
      <c r="B351" s="8"/>
      <c r="C351" s="8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>
      <c r="A352" s="7"/>
      <c r="B352" s="8"/>
      <c r="C352" s="8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>
      <c r="A353" s="7"/>
      <c r="B353" s="8"/>
      <c r="C353" s="8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>
      <c r="A354" s="7"/>
      <c r="B354" s="8"/>
      <c r="C354" s="8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>
      <c r="A355" s="7"/>
      <c r="B355" s="8"/>
      <c r="C355" s="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>
      <c r="A356" s="7"/>
      <c r="B356" s="8"/>
      <c r="C356" s="8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>
      <c r="A357" s="7"/>
      <c r="B357" s="8"/>
      <c r="C357" s="8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>
      <c r="A358" s="7"/>
      <c r="B358" s="8"/>
      <c r="C358" s="8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>
      <c r="A359" s="7"/>
      <c r="B359" s="8"/>
      <c r="C359" s="8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>
      <c r="A360" s="7"/>
      <c r="B360" s="8"/>
      <c r="C360" s="8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>
      <c r="A361" s="7"/>
      <c r="B361" s="8"/>
      <c r="C361" s="8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>
      <c r="A362" s="7"/>
      <c r="B362" s="8"/>
      <c r="C362" s="8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>
      <c r="A363" s="7"/>
      <c r="B363" s="8"/>
      <c r="C363" s="8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>
      <c r="A364" s="7"/>
      <c r="B364" s="8"/>
      <c r="C364" s="8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>
      <c r="A365" s="7"/>
      <c r="B365" s="8"/>
      <c r="C365" s="8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>
      <c r="A366" s="7"/>
      <c r="B366" s="8"/>
      <c r="C366" s="8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>
      <c r="A367" s="7"/>
      <c r="B367" s="8"/>
      <c r="C367" s="8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>
      <c r="A368" s="7"/>
      <c r="B368" s="8"/>
      <c r="C368" s="8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>
      <c r="A369" s="7"/>
      <c r="B369" s="8"/>
      <c r="C369" s="8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>
      <c r="A370" s="7"/>
      <c r="B370" s="8"/>
      <c r="C370" s="8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>
      <c r="A371" s="7"/>
      <c r="B371" s="8"/>
      <c r="C371" s="8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>
      <c r="A372" s="7"/>
      <c r="B372" s="8"/>
      <c r="C372" s="8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>
      <c r="A373" s="7"/>
      <c r="B373" s="8"/>
      <c r="C373" s="8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>
      <c r="A374" s="7"/>
      <c r="B374" s="8"/>
      <c r="C374" s="8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>
      <c r="A375" s="7"/>
      <c r="B375" s="8"/>
      <c r="C375" s="8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>
      <c r="A376" s="7"/>
      <c r="B376" s="8"/>
      <c r="C376" s="8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>
      <c r="A377" s="7"/>
      <c r="B377" s="8"/>
      <c r="C377" s="8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>
      <c r="A378" s="7"/>
      <c r="B378" s="8"/>
      <c r="C378" s="8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3" ht="12.75">
      <c r="A379" s="7"/>
      <c r="B379" s="8"/>
      <c r="C379" s="8"/>
    </row>
    <row r="380" spans="1:3" ht="12.75">
      <c r="A380" s="7"/>
      <c r="B380" s="8"/>
      <c r="C380" s="8"/>
    </row>
    <row r="381" spans="1:3" ht="12.75">
      <c r="A381" s="7"/>
      <c r="B381" s="8"/>
      <c r="C381" s="8"/>
    </row>
    <row r="382" spans="1:3" ht="12.75">
      <c r="A382" s="7"/>
      <c r="B382" s="8"/>
      <c r="C382" s="8"/>
    </row>
    <row r="383" spans="1:3" ht="12.75">
      <c r="A383" s="7"/>
      <c r="B383" s="8"/>
      <c r="C383" s="8"/>
    </row>
    <row r="384" spans="1:3" ht="12.75">
      <c r="A384" s="7"/>
      <c r="B384" s="8"/>
      <c r="C384" s="8"/>
    </row>
    <row r="385" spans="1:3" ht="12.75">
      <c r="A385" s="7"/>
      <c r="B385" s="8"/>
      <c r="C385" s="8"/>
    </row>
    <row r="386" spans="1:3" ht="12.75">
      <c r="A386" s="7"/>
      <c r="B386" s="8"/>
      <c r="C386" s="8"/>
    </row>
    <row r="387" spans="1:3" ht="12.75">
      <c r="A387" s="7"/>
      <c r="B387" s="8"/>
      <c r="C387" s="8"/>
    </row>
    <row r="388" spans="1:3" ht="12.75">
      <c r="A388" s="7"/>
      <c r="B388" s="8"/>
      <c r="C388" s="8"/>
    </row>
    <row r="389" spans="1:3" ht="12.75">
      <c r="A389" s="7"/>
      <c r="B389" s="8"/>
      <c r="C389" s="8"/>
    </row>
    <row r="390" spans="1:3" ht="12.75">
      <c r="A390" s="7"/>
      <c r="B390" s="8"/>
      <c r="C390" s="8"/>
    </row>
    <row r="391" spans="1:3" ht="12.75">
      <c r="A391" s="7"/>
      <c r="B391" s="8"/>
      <c r="C391" s="8"/>
    </row>
    <row r="392" spans="1:3" ht="12.75">
      <c r="A392" s="7"/>
      <c r="B392" s="8"/>
      <c r="C392" s="8"/>
    </row>
  </sheetData>
  <sheetProtection/>
  <mergeCells count="1">
    <mergeCell ref="A1:P1"/>
  </mergeCells>
  <printOptions horizontalCentered="1"/>
  <pageMargins left="0" right="0" top="0" bottom="0" header="0.31496062992125984" footer="0.1968503937007874"/>
  <pageSetup firstPageNumber="3" useFirstPageNumber="1" horizontalDpi="300" verticalDpi="3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</dc:creator>
  <cp:keywords/>
  <dc:description/>
  <cp:lastModifiedBy>Skola</cp:lastModifiedBy>
  <cp:lastPrinted>2016-02-10T07:06:46Z</cp:lastPrinted>
  <dcterms:created xsi:type="dcterms:W3CDTF">2014-10-23T11:00:42Z</dcterms:created>
  <dcterms:modified xsi:type="dcterms:W3CDTF">2016-02-10T07:09:06Z</dcterms:modified>
  <cp:category/>
  <cp:version/>
  <cp:contentType/>
  <cp:contentStatus/>
</cp:coreProperties>
</file>